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23ED764A-73C9-4AEB-B3EB-076B7FF1E3EA}" xr6:coauthVersionLast="36" xr6:coauthVersionMax="36" xr10:uidLastSave="{00000000-0000-0000-0000-000000000000}"/>
  <bookViews>
    <workbookView xWindow="120" yWindow="240" windowWidth="19440" windowHeight="14250" xr2:uid="{00000000-000D-0000-FFFF-FFFF00000000}"/>
  </bookViews>
  <sheets>
    <sheet name="Tabelle_Rinder_Versand" sheetId="1" r:id="rId1"/>
  </sheets>
  <calcPr calcId="191029" concurrentCalc="0"/>
</workbook>
</file>

<file path=xl/calcChain.xml><?xml version="1.0" encoding="utf-8"?>
<calcChain xmlns="http://schemas.openxmlformats.org/spreadsheetml/2006/main">
  <c r="L18" i="1" l="1"/>
  <c r="M18" i="1"/>
  <c r="L28" i="1"/>
  <c r="M28" i="1"/>
  <c r="L22" i="1"/>
  <c r="M22" i="1"/>
  <c r="L14" i="1"/>
  <c r="M14" i="1"/>
  <c r="L10" i="1"/>
  <c r="M10" i="1"/>
  <c r="L15" i="1"/>
  <c r="M15" i="1"/>
  <c r="L16" i="1"/>
  <c r="M16" i="1"/>
  <c r="L17" i="1"/>
  <c r="M17" i="1"/>
  <c r="L19" i="1"/>
  <c r="M19" i="1"/>
  <c r="L20" i="1"/>
  <c r="M20" i="1"/>
  <c r="L23" i="1"/>
  <c r="M23" i="1"/>
  <c r="L24" i="1"/>
  <c r="M24" i="1"/>
  <c r="L25" i="1"/>
  <c r="M25" i="1"/>
  <c r="L26" i="1"/>
  <c r="M26" i="1"/>
  <c r="L29" i="1"/>
  <c r="M29" i="1"/>
  <c r="L30" i="1"/>
  <c r="M30" i="1"/>
  <c r="L31" i="1"/>
  <c r="M31" i="1"/>
  <c r="L32" i="1"/>
  <c r="M32" i="1"/>
  <c r="L34" i="1"/>
  <c r="M34" i="1"/>
  <c r="L36" i="1"/>
  <c r="M36" i="1"/>
  <c r="L12" i="1"/>
  <c r="M12" i="1"/>
  <c r="L11" i="1"/>
  <c r="M11" i="1"/>
</calcChain>
</file>

<file path=xl/sharedStrings.xml><?xml version="1.0" encoding="utf-8"?>
<sst xmlns="http://schemas.openxmlformats.org/spreadsheetml/2006/main" count="47" uniqueCount="34">
  <si>
    <t>Merkmal</t>
  </si>
  <si>
    <t xml:space="preserve">Ergebnisse der Auswertung des Herkunftssicherungs- und Informationssystems Tier (HIT)  </t>
  </si>
  <si>
    <t>zum</t>
  </si>
  <si>
    <t>Anzahl</t>
  </si>
  <si>
    <t>%</t>
  </si>
  <si>
    <t>Rinderhaltungen insgesamt</t>
  </si>
  <si>
    <t>dar.</t>
  </si>
  <si>
    <t>Milchkuhhaltungen</t>
  </si>
  <si>
    <t>Haltungen sonstiger Kühe</t>
  </si>
  <si>
    <t>Rinder insgesamt</t>
  </si>
  <si>
    <t>dav.</t>
  </si>
  <si>
    <t>Kälber und Jungrinder</t>
  </si>
  <si>
    <t>Kälber und Jungrinder zum Schlachten 1)</t>
  </si>
  <si>
    <t>Kälber bis einschl. 8 Monate</t>
  </si>
  <si>
    <t>Jungrinder älter als 8 Monate bis 1 Jahr</t>
  </si>
  <si>
    <t>männlich</t>
  </si>
  <si>
    <t>weiblich</t>
  </si>
  <si>
    <t>Rinder 1 bis unter 2 Jahre alt</t>
  </si>
  <si>
    <t xml:space="preserve">weiblich </t>
  </si>
  <si>
    <t>zum Schlachten 1)</t>
  </si>
  <si>
    <t>zur Zucht und Nutzung 1)</t>
  </si>
  <si>
    <t>Rinder 2 Jahre oder älter</t>
  </si>
  <si>
    <t>Bullen und Ochsen</t>
  </si>
  <si>
    <t>Milchkühe 2)</t>
  </si>
  <si>
    <t>sonstige Kühe 2)</t>
  </si>
  <si>
    <t>____________________</t>
  </si>
  <si>
    <t xml:space="preserve">     1)  Berechnet auf Basis der Schlachtungen im Vorjahreszeitraum. - 2)  Berechnet auf Basis der Produktions-</t>
  </si>
  <si>
    <t>richtungen der Haltungen.</t>
  </si>
  <si>
    <t>3. Mai</t>
  </si>
  <si>
    <t>2024</t>
  </si>
  <si>
    <t>2025</t>
  </si>
  <si>
    <t>Veränderung
3. Mai 2025
gegenüber
3. Mai 2024</t>
  </si>
  <si>
    <t>Rinderhaltungen und Rinderbestand in Bayern zum 3. Mai 2025</t>
  </si>
  <si>
    <t>© Bayerisches Landesamt für Statistik, Fürth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</si>
</sst>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@\ *."/>
    <numFmt numFmtId="166" formatCode="#\ ###\ ##0"/>
    <numFmt numFmtId="167" formatCode="#\ ##0"/>
    <numFmt numFmtId="168" formatCode="0.0\ \ 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6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/>
    <xf numFmtId="1" fontId="3" fillId="0" borderId="0" xfId="0" applyNumberFormat="1" applyFont="1" applyFill="1"/>
    <xf numFmtId="164" fontId="3" fillId="0" borderId="0" xfId="0" applyNumberFormat="1" applyFont="1" applyFill="1"/>
    <xf numFmtId="167" fontId="6" fillId="0" borderId="0" xfId="0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left"/>
    </xf>
    <xf numFmtId="165" fontId="3" fillId="0" borderId="5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 wrapText="1"/>
    </xf>
    <xf numFmtId="168" fontId="8" fillId="0" borderId="0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68" fontId="8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0" fontId="9" fillId="0" borderId="0" xfId="0" applyFont="1" applyAlignment="1"/>
    <xf numFmtId="0" fontId="1" fillId="0" borderId="0" xfId="0" applyFont="1"/>
    <xf numFmtId="0" fontId="1" fillId="2" borderId="3" xfId="0" applyFont="1" applyFill="1" applyBorder="1"/>
    <xf numFmtId="0" fontId="1" fillId="2" borderId="6" xfId="0" applyFont="1" applyFill="1" applyBorder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166" fontId="0" fillId="0" borderId="0" xfId="0" applyNumberFormat="1" applyFill="1"/>
    <xf numFmtId="167" fontId="6" fillId="0" borderId="0" xfId="0" applyNumberFormat="1" applyFont="1" applyFill="1" applyBorder="1" applyAlignment="1">
      <alignment horizontal="right" wrapText="1"/>
    </xf>
    <xf numFmtId="167" fontId="0" fillId="0" borderId="0" xfId="0" applyNumberFormat="1" applyFont="1" applyFill="1" applyAlignment="1">
      <alignment horizontal="right" wrapText="1"/>
    </xf>
    <xf numFmtId="166" fontId="6" fillId="0" borderId="0" xfId="0" applyNumberFormat="1" applyFont="1" applyFill="1" applyAlignment="1">
      <alignment horizontal="right"/>
    </xf>
    <xf numFmtId="167" fontId="0" fillId="0" borderId="0" xfId="0" applyNumberFormat="1" applyFill="1"/>
    <xf numFmtId="166" fontId="0" fillId="0" borderId="0" xfId="0" applyNumberFormat="1" applyFill="1" applyAlignment="1">
      <alignment horizontal="right"/>
    </xf>
    <xf numFmtId="165" fontId="3" fillId="0" borderId="0" xfId="0" applyNumberFormat="1" applyFont="1" applyFill="1" applyBorder="1" applyAlignment="1">
      <alignment horizontal="left"/>
    </xf>
    <xf numFmtId="165" fontId="3" fillId="0" borderId="5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3" fillId="2" borderId="0" xfId="2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/>
    <xf numFmtId="0" fontId="1" fillId="2" borderId="0" xfId="0" applyFont="1" applyFill="1" applyAlignment="1"/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165" fontId="2" fillId="0" borderId="5" xfId="0" applyNumberFormat="1" applyFont="1" applyFill="1" applyBorder="1" applyAlignment="1">
      <alignment horizontal="left"/>
    </xf>
    <xf numFmtId="165" fontId="3" fillId="0" borderId="0" xfId="0" applyNumberFormat="1" applyFont="1" applyBorder="1" applyAlignment="1">
      <alignment horizontal="left" vertical="center" wrapText="1"/>
    </xf>
    <xf numFmtId="165" fontId="3" fillId="0" borderId="5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3" fillId="0" borderId="0" xfId="0" applyNumberFormat="1" applyFont="1" applyAlignment="1">
      <alignment horizontal="justify" vertical="distributed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3" fillId="0" borderId="0" xfId="0" applyFont="1"/>
  </cellXfs>
  <cellStyles count="3">
    <cellStyle name="Prozent" xfId="1" builtinId="5"/>
    <cellStyle name="Standard" xfId="0" builtinId="0"/>
    <cellStyle name="Standard_Vorläufig 1999 StMELF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zoomScale="110" zoomScaleNormal="110" workbookViewId="0">
      <selection activeCell="C24" sqref="C24:I24"/>
    </sheetView>
  </sheetViews>
  <sheetFormatPr baseColWidth="10" defaultRowHeight="12.75" x14ac:dyDescent="0.2"/>
  <cols>
    <col min="1" max="1" width="4.5703125" customWidth="1"/>
    <col min="2" max="2" width="7.28515625" customWidth="1"/>
    <col min="3" max="3" width="6.5703125" customWidth="1"/>
    <col min="4" max="4" width="5.42578125" customWidth="1"/>
    <col min="5" max="5" width="4.5703125" customWidth="1"/>
    <col min="6" max="6" width="2.7109375" customWidth="1"/>
    <col min="7" max="7" width="3.140625" customWidth="1"/>
    <col min="8" max="8" width="11.7109375" customWidth="1"/>
    <col min="9" max="9" width="1.85546875" customWidth="1"/>
    <col min="10" max="10" width="11.42578125" customWidth="1"/>
    <col min="12" max="12" width="11.42578125" customWidth="1"/>
  </cols>
  <sheetData>
    <row r="1" spans="1:13" x14ac:dyDescent="0.2">
      <c r="A1" s="38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7.75" customHeight="1" x14ac:dyDescent="0.2">
      <c r="A2" s="40" t="s">
        <v>0</v>
      </c>
      <c r="B2" s="41"/>
      <c r="C2" s="41"/>
      <c r="D2" s="41"/>
      <c r="E2" s="41"/>
      <c r="F2" s="41"/>
      <c r="G2" s="41"/>
      <c r="H2" s="41"/>
      <c r="I2" s="42"/>
      <c r="J2" s="47" t="s">
        <v>1</v>
      </c>
      <c r="K2" s="48"/>
      <c r="L2" s="48"/>
      <c r="M2" s="49"/>
    </row>
    <row r="3" spans="1:13" ht="12.75" customHeight="1" x14ac:dyDescent="0.2">
      <c r="A3" s="43"/>
      <c r="B3" s="43"/>
      <c r="C3" s="43"/>
      <c r="D3" s="43"/>
      <c r="E3" s="43"/>
      <c r="F3" s="43"/>
      <c r="G3" s="43"/>
      <c r="H3" s="43"/>
      <c r="I3" s="44"/>
      <c r="J3" s="20"/>
      <c r="K3" s="21"/>
      <c r="L3" s="50" t="s">
        <v>31</v>
      </c>
      <c r="M3" s="51"/>
    </row>
    <row r="4" spans="1:13" x14ac:dyDescent="0.2">
      <c r="A4" s="43"/>
      <c r="B4" s="43"/>
      <c r="C4" s="43"/>
      <c r="D4" s="43"/>
      <c r="E4" s="43"/>
      <c r="F4" s="43"/>
      <c r="G4" s="43"/>
      <c r="H4" s="43"/>
      <c r="I4" s="44"/>
      <c r="J4" s="22" t="s">
        <v>2</v>
      </c>
      <c r="K4" s="23" t="s">
        <v>2</v>
      </c>
      <c r="L4" s="51"/>
      <c r="M4" s="52"/>
    </row>
    <row r="5" spans="1:13" x14ac:dyDescent="0.2">
      <c r="A5" s="43"/>
      <c r="B5" s="43"/>
      <c r="C5" s="43"/>
      <c r="D5" s="43"/>
      <c r="E5" s="43"/>
      <c r="F5" s="43"/>
      <c r="G5" s="43"/>
      <c r="H5" s="43"/>
      <c r="I5" s="44"/>
      <c r="J5" s="22" t="s">
        <v>28</v>
      </c>
      <c r="K5" s="23" t="s">
        <v>28</v>
      </c>
      <c r="L5" s="51"/>
      <c r="M5" s="52"/>
    </row>
    <row r="6" spans="1:13" x14ac:dyDescent="0.2">
      <c r="A6" s="43"/>
      <c r="B6" s="43"/>
      <c r="C6" s="43"/>
      <c r="D6" s="43"/>
      <c r="E6" s="43"/>
      <c r="F6" s="43"/>
      <c r="G6" s="43"/>
      <c r="H6" s="43"/>
      <c r="I6" s="44"/>
      <c r="J6" s="22" t="s">
        <v>30</v>
      </c>
      <c r="K6" s="23" t="s">
        <v>29</v>
      </c>
      <c r="L6" s="51"/>
      <c r="M6" s="52"/>
    </row>
    <row r="7" spans="1:13" x14ac:dyDescent="0.2">
      <c r="A7" s="43"/>
      <c r="B7" s="43"/>
      <c r="C7" s="43"/>
      <c r="D7" s="43"/>
      <c r="E7" s="43"/>
      <c r="F7" s="43"/>
      <c r="G7" s="43"/>
      <c r="H7" s="43"/>
      <c r="I7" s="44"/>
      <c r="J7" s="24"/>
      <c r="K7" s="25"/>
      <c r="L7" s="53"/>
      <c r="M7" s="53"/>
    </row>
    <row r="8" spans="1:13" ht="15" x14ac:dyDescent="0.2">
      <c r="A8" s="45"/>
      <c r="B8" s="45"/>
      <c r="C8" s="45"/>
      <c r="D8" s="45"/>
      <c r="E8" s="45"/>
      <c r="F8" s="45"/>
      <c r="G8" s="45"/>
      <c r="H8" s="45"/>
      <c r="I8" s="46"/>
      <c r="J8" s="54" t="s">
        <v>3</v>
      </c>
      <c r="K8" s="55"/>
      <c r="L8" s="56"/>
      <c r="M8" s="28" t="s">
        <v>4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2"/>
      <c r="J9" s="1"/>
      <c r="K9" s="3"/>
      <c r="L9" s="4"/>
      <c r="M9" s="5"/>
    </row>
    <row r="10" spans="1:13" x14ac:dyDescent="0.2">
      <c r="A10" s="57" t="s">
        <v>5</v>
      </c>
      <c r="B10" s="57"/>
      <c r="C10" s="57"/>
      <c r="D10" s="57"/>
      <c r="E10" s="57"/>
      <c r="F10" s="57"/>
      <c r="G10" s="57"/>
      <c r="H10" s="57"/>
      <c r="I10" s="58"/>
      <c r="J10" s="31">
        <v>37654</v>
      </c>
      <c r="K10" s="31">
        <v>38333</v>
      </c>
      <c r="L10" s="6">
        <f>J10-K10</f>
        <v>-679</v>
      </c>
      <c r="M10" s="7">
        <f>(L10/K10)*100</f>
        <v>-1.771319750606527</v>
      </c>
    </row>
    <row r="11" spans="1:13" x14ac:dyDescent="0.2">
      <c r="A11" s="8" t="s">
        <v>6</v>
      </c>
      <c r="B11" s="36" t="s">
        <v>7</v>
      </c>
      <c r="C11" s="36"/>
      <c r="D11" s="36"/>
      <c r="E11" s="36"/>
      <c r="F11" s="36"/>
      <c r="G11" s="36"/>
      <c r="H11" s="36"/>
      <c r="I11" s="37"/>
      <c r="J11" s="32">
        <v>21992</v>
      </c>
      <c r="K11" s="32">
        <v>22849</v>
      </c>
      <c r="L11" s="26">
        <f>J11-K11</f>
        <v>-857</v>
      </c>
      <c r="M11" s="27">
        <f t="shared" ref="M11:M36" si="0">(L11/K11)*100</f>
        <v>-3.750711190861745</v>
      </c>
    </row>
    <row r="12" spans="1:13" x14ac:dyDescent="0.2">
      <c r="A12" s="9"/>
      <c r="B12" s="36" t="s">
        <v>8</v>
      </c>
      <c r="C12" s="36"/>
      <c r="D12" s="36"/>
      <c r="E12" s="36"/>
      <c r="F12" s="36"/>
      <c r="G12" s="36"/>
      <c r="H12" s="36"/>
      <c r="I12" s="37"/>
      <c r="J12" s="32">
        <v>7685</v>
      </c>
      <c r="K12" s="32">
        <v>7569</v>
      </c>
      <c r="L12" s="26">
        <f>J12-K12</f>
        <v>116</v>
      </c>
      <c r="M12" s="27">
        <f t="shared" si="0"/>
        <v>1.5325670498084289</v>
      </c>
    </row>
    <row r="13" spans="1:13" x14ac:dyDescent="0.2">
      <c r="A13" s="9"/>
      <c r="B13" s="10"/>
      <c r="C13" s="10"/>
      <c r="D13" s="10"/>
      <c r="E13" s="10"/>
      <c r="F13" s="10"/>
      <c r="G13" s="10"/>
      <c r="H13" s="10"/>
      <c r="I13" s="11"/>
      <c r="J13" s="29"/>
      <c r="K13" s="29"/>
      <c r="L13" s="26"/>
      <c r="M13" s="7"/>
    </row>
    <row r="14" spans="1:13" x14ac:dyDescent="0.2">
      <c r="A14" s="57" t="s">
        <v>9</v>
      </c>
      <c r="B14" s="57"/>
      <c r="C14" s="57"/>
      <c r="D14" s="57"/>
      <c r="E14" s="57"/>
      <c r="F14" s="57"/>
      <c r="G14" s="57"/>
      <c r="H14" s="57"/>
      <c r="I14" s="58"/>
      <c r="J14" s="33">
        <v>2704136</v>
      </c>
      <c r="K14" s="33">
        <v>2755021</v>
      </c>
      <c r="L14" s="6">
        <f>J14-K14</f>
        <v>-50885</v>
      </c>
      <c r="M14" s="7">
        <f t="shared" si="0"/>
        <v>-1.8469913659460311</v>
      </c>
    </row>
    <row r="15" spans="1:13" ht="12.75" customHeight="1" x14ac:dyDescent="0.2">
      <c r="A15" s="12" t="s">
        <v>10</v>
      </c>
      <c r="B15" s="59" t="s">
        <v>11</v>
      </c>
      <c r="C15" s="59"/>
      <c r="D15" s="59"/>
      <c r="E15" s="59"/>
      <c r="F15" s="59"/>
      <c r="G15" s="59"/>
      <c r="H15" s="59"/>
      <c r="I15" s="60"/>
      <c r="J15" s="30">
        <v>766600</v>
      </c>
      <c r="K15" s="30">
        <v>781710</v>
      </c>
      <c r="L15" s="26">
        <f t="shared" ref="L15:L36" si="1">J15-K15</f>
        <v>-15110</v>
      </c>
      <c r="M15" s="27">
        <f t="shared" si="0"/>
        <v>-1.9329418838188075</v>
      </c>
    </row>
    <row r="16" spans="1:13" x14ac:dyDescent="0.2">
      <c r="A16" s="13"/>
      <c r="B16" s="8" t="s">
        <v>6</v>
      </c>
      <c r="C16" s="36" t="s">
        <v>12</v>
      </c>
      <c r="D16" s="36"/>
      <c r="E16" s="36"/>
      <c r="F16" s="36"/>
      <c r="G16" s="36"/>
      <c r="H16" s="36"/>
      <c r="I16" s="37"/>
      <c r="J16" s="34">
        <v>40791</v>
      </c>
      <c r="K16" s="34">
        <v>41732</v>
      </c>
      <c r="L16" s="26">
        <f t="shared" si="1"/>
        <v>-941</v>
      </c>
      <c r="M16" s="27">
        <f t="shared" si="0"/>
        <v>-2.2548643726636635</v>
      </c>
    </row>
    <row r="17" spans="1:13" x14ac:dyDescent="0.2">
      <c r="A17" s="13"/>
      <c r="B17" s="8" t="s">
        <v>10</v>
      </c>
      <c r="C17" s="36" t="s">
        <v>13</v>
      </c>
      <c r="D17" s="36"/>
      <c r="E17" s="36"/>
      <c r="F17" s="36"/>
      <c r="G17" s="36"/>
      <c r="H17" s="36"/>
      <c r="I17" s="37"/>
      <c r="J17" s="30">
        <v>517013</v>
      </c>
      <c r="K17" s="30">
        <v>528918</v>
      </c>
      <c r="L17" s="26">
        <f t="shared" si="1"/>
        <v>-11905</v>
      </c>
      <c r="M17" s="27">
        <f t="shared" si="0"/>
        <v>-2.2508214883970674</v>
      </c>
    </row>
    <row r="18" spans="1:13" x14ac:dyDescent="0.2">
      <c r="A18" s="13"/>
      <c r="B18" s="9"/>
      <c r="C18" s="36" t="s">
        <v>14</v>
      </c>
      <c r="D18" s="36"/>
      <c r="E18" s="36"/>
      <c r="F18" s="36"/>
      <c r="G18" s="36"/>
      <c r="H18" s="36"/>
      <c r="I18" s="37"/>
      <c r="J18" s="35">
        <v>249587</v>
      </c>
      <c r="K18" s="35">
        <v>252792</v>
      </c>
      <c r="L18" s="26">
        <f t="shared" si="1"/>
        <v>-3205</v>
      </c>
      <c r="M18" s="27">
        <f t="shared" si="0"/>
        <v>-1.2678407544542549</v>
      </c>
    </row>
    <row r="19" spans="1:13" x14ac:dyDescent="0.2">
      <c r="A19" s="13"/>
      <c r="B19" s="9"/>
      <c r="C19" s="8" t="s">
        <v>10</v>
      </c>
      <c r="D19" s="36" t="s">
        <v>15</v>
      </c>
      <c r="E19" s="36"/>
      <c r="F19" s="36"/>
      <c r="G19" s="36"/>
      <c r="H19" s="36"/>
      <c r="I19" s="37"/>
      <c r="J19" s="30">
        <v>90425</v>
      </c>
      <c r="K19" s="30">
        <v>89801</v>
      </c>
      <c r="L19" s="26">
        <f t="shared" si="1"/>
        <v>624</v>
      </c>
      <c r="M19" s="27">
        <f t="shared" si="0"/>
        <v>0.69486976759724273</v>
      </c>
    </row>
    <row r="20" spans="1:13" x14ac:dyDescent="0.2">
      <c r="A20" s="13"/>
      <c r="B20" s="9"/>
      <c r="C20" s="9"/>
      <c r="D20" s="36" t="s">
        <v>16</v>
      </c>
      <c r="E20" s="36"/>
      <c r="F20" s="36"/>
      <c r="G20" s="36"/>
      <c r="H20" s="36"/>
      <c r="I20" s="37"/>
      <c r="J20" s="30">
        <v>159162</v>
      </c>
      <c r="K20" s="30">
        <v>162991</v>
      </c>
      <c r="L20" s="26">
        <f t="shared" si="1"/>
        <v>-3829</v>
      </c>
      <c r="M20" s="27">
        <f t="shared" si="0"/>
        <v>-2.3492094655533124</v>
      </c>
    </row>
    <row r="21" spans="1:13" x14ac:dyDescent="0.2">
      <c r="A21" s="13"/>
      <c r="B21" s="9"/>
      <c r="C21" s="9"/>
      <c r="D21" s="9"/>
      <c r="E21" s="9"/>
      <c r="F21" s="9"/>
      <c r="G21" s="9"/>
      <c r="H21" s="9"/>
      <c r="I21" s="14"/>
      <c r="J21" s="30"/>
      <c r="K21" s="30"/>
      <c r="L21" s="26"/>
      <c r="M21" s="27"/>
    </row>
    <row r="22" spans="1:13" x14ac:dyDescent="0.2">
      <c r="A22" s="13"/>
      <c r="B22" s="36" t="s">
        <v>17</v>
      </c>
      <c r="C22" s="36"/>
      <c r="D22" s="36"/>
      <c r="E22" s="36"/>
      <c r="F22" s="36"/>
      <c r="G22" s="36"/>
      <c r="H22" s="36"/>
      <c r="I22" s="37"/>
      <c r="J22" s="35">
        <v>641918</v>
      </c>
      <c r="K22" s="35">
        <v>652426</v>
      </c>
      <c r="L22" s="26">
        <f>J22-K22</f>
        <v>-10508</v>
      </c>
      <c r="M22" s="27">
        <f t="shared" si="0"/>
        <v>-1.6106041144896128</v>
      </c>
    </row>
    <row r="23" spans="1:13" x14ac:dyDescent="0.2">
      <c r="A23" s="13"/>
      <c r="B23" s="8" t="s">
        <v>10</v>
      </c>
      <c r="C23" s="36" t="s">
        <v>15</v>
      </c>
      <c r="D23" s="36"/>
      <c r="E23" s="36"/>
      <c r="F23" s="36"/>
      <c r="G23" s="36"/>
      <c r="H23" s="36"/>
      <c r="I23" s="37"/>
      <c r="J23" s="30">
        <v>175567</v>
      </c>
      <c r="K23" s="30">
        <v>180929</v>
      </c>
      <c r="L23" s="26">
        <f t="shared" si="1"/>
        <v>-5362</v>
      </c>
      <c r="M23" s="27">
        <f t="shared" si="0"/>
        <v>-2.9635934537857391</v>
      </c>
    </row>
    <row r="24" spans="1:13" x14ac:dyDescent="0.2">
      <c r="A24" s="13"/>
      <c r="B24" s="10"/>
      <c r="C24" s="36" t="s">
        <v>18</v>
      </c>
      <c r="D24" s="36"/>
      <c r="E24" s="36"/>
      <c r="F24" s="36"/>
      <c r="G24" s="36"/>
      <c r="H24" s="36"/>
      <c r="I24" s="37"/>
      <c r="J24" s="30">
        <v>466351</v>
      </c>
      <c r="K24" s="30">
        <v>471497</v>
      </c>
      <c r="L24" s="26">
        <f t="shared" si="1"/>
        <v>-5146</v>
      </c>
      <c r="M24" s="27">
        <f t="shared" si="0"/>
        <v>-1.0914173366956734</v>
      </c>
    </row>
    <row r="25" spans="1:13" x14ac:dyDescent="0.2">
      <c r="A25" s="13"/>
      <c r="B25" s="9"/>
      <c r="C25" s="8" t="s">
        <v>10</v>
      </c>
      <c r="D25" s="36" t="s">
        <v>19</v>
      </c>
      <c r="E25" s="36"/>
      <c r="F25" s="36"/>
      <c r="G25" s="36"/>
      <c r="H25" s="36"/>
      <c r="I25" s="37"/>
      <c r="J25" s="34">
        <v>92253</v>
      </c>
      <c r="K25" s="34">
        <v>65041</v>
      </c>
      <c r="L25" s="26">
        <f t="shared" si="1"/>
        <v>27212</v>
      </c>
      <c r="M25" s="27">
        <f t="shared" si="0"/>
        <v>41.838225119539985</v>
      </c>
    </row>
    <row r="26" spans="1:13" x14ac:dyDescent="0.2">
      <c r="A26" s="13"/>
      <c r="B26" s="9"/>
      <c r="C26" s="9"/>
      <c r="D26" s="36" t="s">
        <v>20</v>
      </c>
      <c r="E26" s="36"/>
      <c r="F26" s="36"/>
      <c r="G26" s="36"/>
      <c r="H26" s="36"/>
      <c r="I26" s="37"/>
      <c r="J26" s="30">
        <v>374098</v>
      </c>
      <c r="K26" s="30">
        <v>406456</v>
      </c>
      <c r="L26" s="26">
        <f t="shared" si="1"/>
        <v>-32358</v>
      </c>
      <c r="M26" s="27">
        <f t="shared" si="0"/>
        <v>-7.9610093097407839</v>
      </c>
    </row>
    <row r="27" spans="1:13" x14ac:dyDescent="0.2">
      <c r="A27" s="13"/>
      <c r="B27" s="9"/>
      <c r="C27" s="9"/>
      <c r="D27" s="9"/>
      <c r="E27" s="9"/>
      <c r="F27" s="9"/>
      <c r="G27" s="9"/>
      <c r="H27" s="9"/>
      <c r="I27" s="14"/>
      <c r="J27" s="30"/>
      <c r="K27" s="30"/>
      <c r="L27" s="26"/>
      <c r="M27" s="27"/>
    </row>
    <row r="28" spans="1:13" x14ac:dyDescent="0.2">
      <c r="A28" s="13"/>
      <c r="B28" s="36" t="s">
        <v>21</v>
      </c>
      <c r="C28" s="36"/>
      <c r="D28" s="36"/>
      <c r="E28" s="36"/>
      <c r="F28" s="36"/>
      <c r="G28" s="36"/>
      <c r="H28" s="36"/>
      <c r="I28" s="37"/>
      <c r="J28" s="35">
        <v>193502</v>
      </c>
      <c r="K28" s="35">
        <v>201605</v>
      </c>
      <c r="L28" s="26">
        <f>J28-K28</f>
        <v>-8103</v>
      </c>
      <c r="M28" s="27">
        <f t="shared" si="0"/>
        <v>-4.0192455544257335</v>
      </c>
    </row>
    <row r="29" spans="1:13" x14ac:dyDescent="0.2">
      <c r="A29" s="13"/>
      <c r="B29" s="8" t="s">
        <v>10</v>
      </c>
      <c r="C29" s="36" t="s">
        <v>22</v>
      </c>
      <c r="D29" s="36"/>
      <c r="E29" s="36"/>
      <c r="F29" s="36"/>
      <c r="G29" s="36"/>
      <c r="H29" s="36"/>
      <c r="I29" s="37"/>
      <c r="J29" s="34">
        <v>20236</v>
      </c>
      <c r="K29" s="34">
        <v>19772</v>
      </c>
      <c r="L29" s="26">
        <f t="shared" si="1"/>
        <v>464</v>
      </c>
      <c r="M29" s="27">
        <f t="shared" si="0"/>
        <v>2.3467529840178027</v>
      </c>
    </row>
    <row r="30" spans="1:13" x14ac:dyDescent="0.2">
      <c r="A30" s="13"/>
      <c r="B30" s="10"/>
      <c r="C30" s="36" t="s">
        <v>18</v>
      </c>
      <c r="D30" s="36"/>
      <c r="E30" s="36"/>
      <c r="F30" s="36"/>
      <c r="G30" s="36"/>
      <c r="H30" s="36"/>
      <c r="I30" s="37"/>
      <c r="J30" s="30">
        <v>173266</v>
      </c>
      <c r="K30" s="30">
        <v>181833</v>
      </c>
      <c r="L30" s="26">
        <f t="shared" si="1"/>
        <v>-8567</v>
      </c>
      <c r="M30" s="27">
        <f t="shared" si="0"/>
        <v>-4.7114660155197354</v>
      </c>
    </row>
    <row r="31" spans="1:13" x14ac:dyDescent="0.2">
      <c r="A31" s="13"/>
      <c r="B31" s="9"/>
      <c r="C31" s="8" t="s">
        <v>10</v>
      </c>
      <c r="D31" s="36" t="s">
        <v>19</v>
      </c>
      <c r="E31" s="36"/>
      <c r="F31" s="36"/>
      <c r="G31" s="36"/>
      <c r="H31" s="36"/>
      <c r="I31" s="37"/>
      <c r="J31" s="34">
        <v>19746</v>
      </c>
      <c r="K31" s="34">
        <v>15896</v>
      </c>
      <c r="L31" s="26">
        <f t="shared" si="1"/>
        <v>3850</v>
      </c>
      <c r="M31" s="27">
        <f t="shared" si="0"/>
        <v>24.219929542023149</v>
      </c>
    </row>
    <row r="32" spans="1:13" x14ac:dyDescent="0.2">
      <c r="A32" s="13"/>
      <c r="B32" s="9"/>
      <c r="C32" s="9"/>
      <c r="D32" s="36" t="s">
        <v>20</v>
      </c>
      <c r="E32" s="36"/>
      <c r="F32" s="36"/>
      <c r="G32" s="36"/>
      <c r="H32" s="36"/>
      <c r="I32" s="37"/>
      <c r="J32" s="30">
        <v>153520</v>
      </c>
      <c r="K32" s="30">
        <v>165937</v>
      </c>
      <c r="L32" s="26">
        <f t="shared" si="1"/>
        <v>-12417</v>
      </c>
      <c r="M32" s="27">
        <f t="shared" si="0"/>
        <v>-7.4829604006339761</v>
      </c>
    </row>
    <row r="33" spans="1:13" x14ac:dyDescent="0.2">
      <c r="A33" s="13"/>
      <c r="B33" s="9"/>
      <c r="C33" s="9"/>
      <c r="D33" s="9"/>
      <c r="E33" s="9"/>
      <c r="F33" s="9"/>
      <c r="G33" s="9"/>
      <c r="H33" s="9"/>
      <c r="I33" s="14"/>
      <c r="J33" s="30"/>
      <c r="K33" s="30"/>
      <c r="L33" s="26"/>
      <c r="M33" s="27"/>
    </row>
    <row r="34" spans="1:13" x14ac:dyDescent="0.2">
      <c r="A34" s="13"/>
      <c r="B34" s="36" t="s">
        <v>23</v>
      </c>
      <c r="C34" s="61"/>
      <c r="D34" s="61"/>
      <c r="E34" s="61"/>
      <c r="F34" s="61"/>
      <c r="G34" s="61"/>
      <c r="H34" s="61"/>
      <c r="I34" s="62"/>
      <c r="J34" s="30">
        <v>1034174</v>
      </c>
      <c r="K34" s="30">
        <v>1050809</v>
      </c>
      <c r="L34" s="26">
        <f t="shared" si="1"/>
        <v>-16635</v>
      </c>
      <c r="M34" s="27">
        <f t="shared" si="0"/>
        <v>-1.5830659996250509</v>
      </c>
    </row>
    <row r="35" spans="1:13" x14ac:dyDescent="0.2">
      <c r="A35" s="13"/>
      <c r="B35" s="9"/>
      <c r="C35" s="9"/>
      <c r="D35" s="9"/>
      <c r="E35" s="9"/>
      <c r="F35" s="9"/>
      <c r="G35" s="9"/>
      <c r="H35" s="9"/>
      <c r="I35" s="14"/>
      <c r="J35" s="30"/>
      <c r="K35" s="30"/>
      <c r="L35" s="26"/>
      <c r="M35" s="27"/>
    </row>
    <row r="36" spans="1:13" x14ac:dyDescent="0.2">
      <c r="A36" s="13"/>
      <c r="B36" s="36" t="s">
        <v>24</v>
      </c>
      <c r="C36" s="61"/>
      <c r="D36" s="61"/>
      <c r="E36" s="61"/>
      <c r="F36" s="61"/>
      <c r="G36" s="61"/>
      <c r="H36" s="61"/>
      <c r="I36" s="62"/>
      <c r="J36" s="34">
        <v>67942</v>
      </c>
      <c r="K36" s="34">
        <v>68471</v>
      </c>
      <c r="L36" s="26">
        <f t="shared" si="1"/>
        <v>-529</v>
      </c>
      <c r="M36" s="27">
        <f t="shared" si="0"/>
        <v>-0.77258985555928794</v>
      </c>
    </row>
    <row r="37" spans="1:13" x14ac:dyDescent="0.2">
      <c r="A37" s="15"/>
      <c r="B37" s="16"/>
      <c r="C37" s="17"/>
      <c r="D37" s="17"/>
      <c r="E37" s="17"/>
      <c r="F37" s="17"/>
      <c r="G37" s="17"/>
      <c r="H37" s="17"/>
      <c r="I37" s="17"/>
    </row>
    <row r="38" spans="1:13" x14ac:dyDescent="0.2">
      <c r="A38" s="18" t="s">
        <v>25</v>
      </c>
      <c r="B38" s="19"/>
      <c r="C38" s="19"/>
      <c r="D38" s="19"/>
      <c r="E38" s="19"/>
      <c r="F38" s="19"/>
      <c r="G38" s="19"/>
      <c r="H38" s="19"/>
      <c r="I38" s="19"/>
    </row>
    <row r="39" spans="1:13" ht="12.75" customHeight="1" x14ac:dyDescent="0.2">
      <c r="A39" s="63" t="s">
        <v>26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</row>
    <row r="40" spans="1:13" x14ac:dyDescent="0.2">
      <c r="A40" s="19"/>
      <c r="B40" s="65" t="s">
        <v>27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2" spans="1:13" x14ac:dyDescent="0.2">
      <c r="K42" s="66" t="s">
        <v>33</v>
      </c>
    </row>
    <row r="48" spans="1:13" ht="12.75" customHeight="1" x14ac:dyDescent="0.2"/>
    <row r="49" ht="12.75" customHeight="1" x14ac:dyDescent="0.2"/>
  </sheetData>
  <mergeCells count="29">
    <mergeCell ref="D32:I32"/>
    <mergeCell ref="B34:I34"/>
    <mergeCell ref="B36:I36"/>
    <mergeCell ref="A39:M39"/>
    <mergeCell ref="B40:M40"/>
    <mergeCell ref="D31:I31"/>
    <mergeCell ref="C18:I18"/>
    <mergeCell ref="D19:I19"/>
    <mergeCell ref="D20:I20"/>
    <mergeCell ref="B22:I22"/>
    <mergeCell ref="C23:I23"/>
    <mergeCell ref="C24:I24"/>
    <mergeCell ref="D25:I25"/>
    <mergeCell ref="D26:I26"/>
    <mergeCell ref="B28:I28"/>
    <mergeCell ref="C29:I29"/>
    <mergeCell ref="C30:I30"/>
    <mergeCell ref="C17:I17"/>
    <mergeCell ref="A1:M1"/>
    <mergeCell ref="A2:I8"/>
    <mergeCell ref="J2:M2"/>
    <mergeCell ref="L3:M7"/>
    <mergeCell ref="J8:L8"/>
    <mergeCell ref="A10:I10"/>
    <mergeCell ref="B11:I11"/>
    <mergeCell ref="B12:I12"/>
    <mergeCell ref="A14:I14"/>
    <mergeCell ref="B15:I15"/>
    <mergeCell ref="C16:I16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Tabelle_Rinder_Versand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2025-07-03T06:21:17Z</dcterms:created>
  <dcterms:modified xsi:type="dcterms:W3CDTF">2025-07-03T06:24:03Z</dcterms:modified>
</cp:coreProperties>
</file>