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8CAC65F6-47C9-49FE-BBF8-1051C2170EAA}" xr6:coauthVersionLast="36" xr6:coauthVersionMax="36" xr10:uidLastSave="{00000000-0000-0000-0000-000000000000}"/>
  <bookViews>
    <workbookView xWindow="120" yWindow="60" windowWidth="28512" windowHeight="14112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M33" i="1" l="1"/>
  <c r="M31" i="1"/>
  <c r="M29" i="1"/>
  <c r="M28" i="1"/>
  <c r="M27" i="1"/>
  <c r="M26" i="1"/>
  <c r="M25" i="1"/>
  <c r="M23" i="1"/>
  <c r="M22" i="1"/>
  <c r="M21" i="1"/>
  <c r="M20" i="1"/>
  <c r="M19" i="1"/>
  <c r="M17" i="1"/>
  <c r="M16" i="1"/>
  <c r="M15" i="1"/>
  <c r="M14" i="1"/>
  <c r="M13" i="1"/>
  <c r="M12" i="1"/>
  <c r="M11" i="1"/>
  <c r="M9" i="1"/>
  <c r="M8" i="1"/>
  <c r="M7" i="1"/>
  <c r="L33" i="1"/>
  <c r="L31" i="1"/>
  <c r="L29" i="1"/>
  <c r="L28" i="1"/>
  <c r="L27" i="1"/>
  <c r="L26" i="1"/>
  <c r="L25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</calcChain>
</file>

<file path=xl/sharedStrings.xml><?xml version="1.0" encoding="utf-8"?>
<sst xmlns="http://schemas.openxmlformats.org/spreadsheetml/2006/main" count="42" uniqueCount="31">
  <si>
    <t>Merkmal</t>
  </si>
  <si>
    <t xml:space="preserve">Ergebnisse der Auswertung des Herkunftssicherungs- und Informationssystems Tier (HIT)  </t>
  </si>
  <si>
    <t>Anzahl</t>
  </si>
  <si>
    <t>%</t>
  </si>
  <si>
    <t>Rinderhaltungen insgesamt</t>
  </si>
  <si>
    <t>dar.</t>
  </si>
  <si>
    <t>Milchkuhhaltungen</t>
  </si>
  <si>
    <t>Haltungen sonstiger Kühe</t>
  </si>
  <si>
    <t>Rinder insgesamt</t>
  </si>
  <si>
    <t>dav.</t>
  </si>
  <si>
    <t>Kälber und Jungrinder</t>
  </si>
  <si>
    <t>Kälber und Jungrinder zum Schlachten 1)</t>
  </si>
  <si>
    <t>Kälber bis einschl. 8 Monate</t>
  </si>
  <si>
    <t>Jungrinder älter als 8 Monate bis 1 Jahr</t>
  </si>
  <si>
    <t>männlich</t>
  </si>
  <si>
    <t>weiblich</t>
  </si>
  <si>
    <t>Rinder 1 bis unter 2 Jahre alt</t>
  </si>
  <si>
    <t xml:space="preserve">weiblich </t>
  </si>
  <si>
    <t>zum Schlachten 1)</t>
  </si>
  <si>
    <t>zur Zucht und Nutzung 1)</t>
  </si>
  <si>
    <t>Rinder 2 Jahre oder älter</t>
  </si>
  <si>
    <t>Bullen und Ochsen</t>
  </si>
  <si>
    <t>Milchkühe 2)</t>
  </si>
  <si>
    <t>sonstige Kühe 2)</t>
  </si>
  <si>
    <t>____________________</t>
  </si>
  <si>
    <t>Rinderhaltungen und Rinderbestand in Bayern zum 3. November 2021</t>
  </si>
  <si>
    <t>Veränderung
3. November 2021
gegenüber
3. November 2020</t>
  </si>
  <si>
    <t>1)  Berechnet auf Basis der Schlachtungen im Vorjahreszeitraum. - 2)  Berechnet auf Basis der Produktionsrichtungen der Haltungen.</t>
  </si>
  <si>
    <t>© Bayerisches Landesamt für Statistik, Fürth 2021</t>
  </si>
  <si>
    <t>zum 3. November 2021</t>
  </si>
  <si>
    <t>zum 3.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</si>
</sst>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@\ *."/>
    <numFmt numFmtId="166" formatCode="#\ ###\ ##0"/>
    <numFmt numFmtId="167" formatCode="#\ ##0"/>
    <numFmt numFmtId="168" formatCode="0.0\ \ "/>
    <numFmt numFmtId="169" formatCode="General\ \ ;\-General\ \ ;\-\ \ ;@\ *.\ \ "/>
    <numFmt numFmtId="170" formatCode="#\ ###\ ##0\ \ ;\-\ #\ ###\ ##0\ \ ;\–\ \ "/>
    <numFmt numFmtId="171" formatCode=";;;@\ *.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i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name val="Times New Roman"/>
      <family val="1"/>
    </font>
    <font>
      <sz val="6"/>
      <name val="Jahrbuch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9" fontId="10" fillId="0" borderId="5">
      <alignment horizontal="right" vertical="center"/>
      <protection locked="0"/>
    </xf>
    <xf numFmtId="170" fontId="11" fillId="0" borderId="0">
      <alignment vertical="center"/>
    </xf>
    <xf numFmtId="171" fontId="11" fillId="0" borderId="0">
      <alignment horizontal="distributed"/>
    </xf>
  </cellStyleXfs>
  <cellXfs count="61">
    <xf numFmtId="0" fontId="0" fillId="0" borderId="0" xfId="0"/>
    <xf numFmtId="0" fontId="3" fillId="0" borderId="0" xfId="1" applyNumberFormat="1" applyFont="1" applyFill="1" applyBorder="1" applyAlignment="1">
      <alignment horizontal="left" vertical="center" wrapText="1"/>
    </xf>
    <xf numFmtId="164" fontId="3" fillId="2" borderId="4" xfId="3" applyNumberFormat="1" applyFont="1" applyFill="1" applyBorder="1" applyAlignment="1" applyProtection="1">
      <alignment horizontal="center" vertical="center"/>
      <protection locked="0"/>
    </xf>
    <xf numFmtId="167" fontId="2" fillId="0" borderId="12" xfId="1" applyNumberFormat="1" applyFont="1" applyFill="1" applyBorder="1" applyAlignment="1">
      <alignment horizontal="right" vertical="center" wrapText="1"/>
    </xf>
    <xf numFmtId="167" fontId="2" fillId="0" borderId="0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/>
    </xf>
    <xf numFmtId="167" fontId="3" fillId="0" borderId="0" xfId="1" applyNumberFormat="1" applyFont="1" applyFill="1" applyAlignment="1">
      <alignment horizontal="right" vertical="center" wrapText="1"/>
    </xf>
    <xf numFmtId="167" fontId="3" fillId="0" borderId="0" xfId="0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/>
    </xf>
    <xf numFmtId="165" fontId="3" fillId="0" borderId="5" xfId="1" applyNumberFormat="1" applyFont="1" applyFill="1" applyBorder="1" applyAlignment="1">
      <alignment horizontal="left" vertical="center"/>
    </xf>
    <xf numFmtId="166" fontId="2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168" fontId="6" fillId="0" borderId="0" xfId="1" applyNumberFormat="1" applyFont="1" applyFill="1" applyBorder="1" applyAlignment="1">
      <alignment horizontal="left" vertical="center"/>
    </xf>
    <xf numFmtId="166" fontId="3" fillId="0" borderId="0" xfId="1" applyNumberFormat="1" applyFont="1" applyAlignment="1">
      <alignment vertical="center"/>
    </xf>
    <xf numFmtId="0" fontId="3" fillId="0" borderId="5" xfId="1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left" vertical="center"/>
    </xf>
    <xf numFmtId="165" fontId="3" fillId="0" borderId="5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5" xfId="1" applyNumberFormat="1" applyFont="1" applyFill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left" vertical="center" wrapText="1"/>
    </xf>
    <xf numFmtId="0" fontId="3" fillId="2" borderId="13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2" xfId="3" applyFont="1" applyFill="1" applyBorder="1" applyAlignment="1" applyProtection="1">
      <alignment horizontal="center" vertical="center" wrapText="1"/>
      <protection locked="0"/>
    </xf>
    <xf numFmtId="0" fontId="3" fillId="2" borderId="0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14" fillId="0" borderId="0" xfId="1" applyNumberFormat="1" applyFont="1" applyAlignment="1">
      <alignment horizontal="justify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right" vertical="center"/>
    </xf>
  </cellXfs>
  <cellStyles count="9">
    <cellStyle name="##0" xfId="7" xr:uid="{00000000-0005-0000-0000-000000000000}"/>
    <cellStyle name="Prozent 2" xfId="2" xr:uid="{00000000-0005-0000-0000-000000000000}"/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5" xr:uid="{00000000-0005-0000-0000-000004000000}"/>
    <cellStyle name="Standard_Vorläufig 1999 StMELF" xfId="3" xr:uid="{00000000-0005-0000-0000-000005000000}"/>
    <cellStyle name="Text mit Füllzeichen" xfId="6" xr:uid="{00000000-0005-0000-0000-000004000000}"/>
    <cellStyle name="Text mit Füllzeichen 2" xfId="8" xr:uid="{366EA90E-B3A5-4207-B95E-F2E62AA1E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sqref="A1:M1"/>
    </sheetView>
  </sheetViews>
  <sheetFormatPr baseColWidth="10" defaultRowHeight="13.8" x14ac:dyDescent="0.3"/>
  <cols>
    <col min="1" max="2" width="6.6640625" style="21" customWidth="1"/>
    <col min="3" max="5" width="6.77734375" style="21" customWidth="1"/>
    <col min="6" max="8" width="6.6640625" style="21" customWidth="1"/>
    <col min="9" max="9" width="1.6640625" style="21" customWidth="1"/>
    <col min="10" max="13" width="11.109375" style="21" customWidth="1"/>
    <col min="14" max="16384" width="11.5546875" style="21"/>
  </cols>
  <sheetData>
    <row r="1" spans="1:15" ht="21.6" customHeight="1" x14ac:dyDescent="0.3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28.8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50"/>
      <c r="J2" s="30" t="s">
        <v>1</v>
      </c>
      <c r="K2" s="31"/>
      <c r="L2" s="31"/>
      <c r="M2" s="32"/>
      <c r="N2" s="22"/>
    </row>
    <row r="3" spans="1:15" ht="15.6" customHeight="1" x14ac:dyDescent="0.3">
      <c r="A3" s="51"/>
      <c r="B3" s="51"/>
      <c r="C3" s="51"/>
      <c r="D3" s="51"/>
      <c r="E3" s="51"/>
      <c r="F3" s="51"/>
      <c r="G3" s="51"/>
      <c r="H3" s="51"/>
      <c r="I3" s="52"/>
      <c r="J3" s="46" t="s">
        <v>29</v>
      </c>
      <c r="K3" s="46" t="s">
        <v>30</v>
      </c>
      <c r="L3" s="40" t="s">
        <v>26</v>
      </c>
      <c r="M3" s="41"/>
      <c r="N3" s="22"/>
    </row>
    <row r="4" spans="1:15" ht="15.6" customHeight="1" x14ac:dyDescent="0.3">
      <c r="A4" s="51"/>
      <c r="B4" s="51"/>
      <c r="C4" s="51"/>
      <c r="D4" s="51"/>
      <c r="E4" s="51"/>
      <c r="F4" s="51"/>
      <c r="G4" s="51"/>
      <c r="H4" s="51"/>
      <c r="I4" s="52"/>
      <c r="J4" s="47"/>
      <c r="K4" s="47"/>
      <c r="L4" s="42"/>
      <c r="M4" s="43"/>
      <c r="N4" s="22"/>
    </row>
    <row r="5" spans="1:15" ht="15.6" customHeight="1" x14ac:dyDescent="0.3">
      <c r="A5" s="51"/>
      <c r="B5" s="51"/>
      <c r="C5" s="51"/>
      <c r="D5" s="51"/>
      <c r="E5" s="51"/>
      <c r="F5" s="51"/>
      <c r="G5" s="51"/>
      <c r="H5" s="51"/>
      <c r="I5" s="52"/>
      <c r="J5" s="48"/>
      <c r="K5" s="48"/>
      <c r="L5" s="44"/>
      <c r="M5" s="45"/>
      <c r="N5" s="22"/>
    </row>
    <row r="6" spans="1:15" ht="15.6" customHeight="1" x14ac:dyDescent="0.3">
      <c r="A6" s="53"/>
      <c r="B6" s="53"/>
      <c r="C6" s="53"/>
      <c r="D6" s="53"/>
      <c r="E6" s="53"/>
      <c r="F6" s="53"/>
      <c r="G6" s="53"/>
      <c r="H6" s="53"/>
      <c r="I6" s="54"/>
      <c r="J6" s="33" t="s">
        <v>2</v>
      </c>
      <c r="K6" s="34"/>
      <c r="L6" s="35"/>
      <c r="M6" s="2" t="s">
        <v>3</v>
      </c>
    </row>
    <row r="7" spans="1:15" x14ac:dyDescent="0.3">
      <c r="A7" s="36" t="s">
        <v>4</v>
      </c>
      <c r="B7" s="36"/>
      <c r="C7" s="36"/>
      <c r="D7" s="36"/>
      <c r="E7" s="36"/>
      <c r="F7" s="36"/>
      <c r="G7" s="36"/>
      <c r="H7" s="36"/>
      <c r="I7" s="36"/>
      <c r="J7" s="3">
        <v>40580</v>
      </c>
      <c r="K7" s="4">
        <v>41629</v>
      </c>
      <c r="L7" s="5">
        <f>J7-K7</f>
        <v>-1049</v>
      </c>
      <c r="M7" s="6">
        <f>((J7-K7)/K7)*100</f>
        <v>-2.519877969684595</v>
      </c>
      <c r="O7" s="23"/>
    </row>
    <row r="8" spans="1:15" x14ac:dyDescent="0.3">
      <c r="A8" s="10" t="s">
        <v>5</v>
      </c>
      <c r="B8" s="26" t="s">
        <v>6</v>
      </c>
      <c r="C8" s="26"/>
      <c r="D8" s="26"/>
      <c r="E8" s="26"/>
      <c r="F8" s="26"/>
      <c r="G8" s="26"/>
      <c r="H8" s="26"/>
      <c r="I8" s="27"/>
      <c r="J8" s="7">
        <v>25208</v>
      </c>
      <c r="K8" s="7">
        <v>26345</v>
      </c>
      <c r="L8" s="8">
        <f>J8-K8</f>
        <v>-1137</v>
      </c>
      <c r="M8" s="9">
        <f t="shared" ref="M8:M33" si="0">((J8-K8)/K8)*100</f>
        <v>-4.3158094515088248</v>
      </c>
    </row>
    <row r="9" spans="1:15" x14ac:dyDescent="0.3">
      <c r="A9" s="11"/>
      <c r="B9" s="26" t="s">
        <v>7</v>
      </c>
      <c r="C9" s="26"/>
      <c r="D9" s="26"/>
      <c r="E9" s="26"/>
      <c r="F9" s="26"/>
      <c r="G9" s="26"/>
      <c r="H9" s="26"/>
      <c r="I9" s="27"/>
      <c r="J9" s="7">
        <v>7455</v>
      </c>
      <c r="K9" s="7">
        <v>7421</v>
      </c>
      <c r="L9" s="8">
        <f>J9-K9</f>
        <v>34</v>
      </c>
      <c r="M9" s="9">
        <f t="shared" si="0"/>
        <v>0.45815927772537396</v>
      </c>
    </row>
    <row r="10" spans="1:15" ht="6" customHeight="1" x14ac:dyDescent="0.3">
      <c r="A10" s="11"/>
      <c r="B10" s="12"/>
      <c r="C10" s="12"/>
      <c r="D10" s="12"/>
      <c r="E10" s="12"/>
      <c r="F10" s="12"/>
      <c r="G10" s="12"/>
      <c r="H10" s="12"/>
      <c r="I10" s="13"/>
      <c r="J10" s="24"/>
      <c r="K10" s="24"/>
      <c r="L10" s="5"/>
      <c r="M10" s="6"/>
    </row>
    <row r="11" spans="1:15" x14ac:dyDescent="0.3">
      <c r="A11" s="36" t="s">
        <v>8</v>
      </c>
      <c r="B11" s="36"/>
      <c r="C11" s="36"/>
      <c r="D11" s="36"/>
      <c r="E11" s="36"/>
      <c r="F11" s="36"/>
      <c r="G11" s="36"/>
      <c r="H11" s="36"/>
      <c r="I11" s="37"/>
      <c r="J11" s="14">
        <v>2885723</v>
      </c>
      <c r="K11" s="14">
        <v>2936590</v>
      </c>
      <c r="L11" s="5">
        <f>J11-K11</f>
        <v>-50867</v>
      </c>
      <c r="M11" s="6">
        <f t="shared" si="0"/>
        <v>-1.7321791601823886</v>
      </c>
      <c r="O11" s="23"/>
    </row>
    <row r="12" spans="1:15" x14ac:dyDescent="0.3">
      <c r="A12" s="1" t="s">
        <v>9</v>
      </c>
      <c r="B12" s="38" t="s">
        <v>10</v>
      </c>
      <c r="C12" s="38"/>
      <c r="D12" s="38"/>
      <c r="E12" s="38"/>
      <c r="F12" s="38"/>
      <c r="G12" s="38"/>
      <c r="H12" s="38"/>
      <c r="I12" s="39"/>
      <c r="J12" s="15">
        <v>852326</v>
      </c>
      <c r="K12" s="15">
        <v>857769</v>
      </c>
      <c r="L12" s="8">
        <f>J12-K12</f>
        <v>-5443</v>
      </c>
      <c r="M12" s="9">
        <f t="shared" si="0"/>
        <v>-0.63455312560840971</v>
      </c>
      <c r="O12" s="25"/>
    </row>
    <row r="13" spans="1:15" x14ac:dyDescent="0.3">
      <c r="A13" s="16"/>
      <c r="B13" s="10" t="s">
        <v>5</v>
      </c>
      <c r="C13" s="26" t="s">
        <v>11</v>
      </c>
      <c r="D13" s="26"/>
      <c r="E13" s="26"/>
      <c r="F13" s="26"/>
      <c r="G13" s="26"/>
      <c r="H13" s="26"/>
      <c r="I13" s="27"/>
      <c r="J13" s="17">
        <v>48584</v>
      </c>
      <c r="K13" s="17">
        <v>48962</v>
      </c>
      <c r="L13" s="8">
        <f t="shared" ref="L13:L33" si="1">J13-K13</f>
        <v>-378</v>
      </c>
      <c r="M13" s="9">
        <f t="shared" si="0"/>
        <v>-0.7720272864670561</v>
      </c>
    </row>
    <row r="14" spans="1:15" x14ac:dyDescent="0.3">
      <c r="A14" s="16"/>
      <c r="B14" s="10" t="s">
        <v>9</v>
      </c>
      <c r="C14" s="26" t="s">
        <v>12</v>
      </c>
      <c r="D14" s="26"/>
      <c r="E14" s="26"/>
      <c r="F14" s="26"/>
      <c r="G14" s="26"/>
      <c r="H14" s="26"/>
      <c r="I14" s="27"/>
      <c r="J14" s="17">
        <v>568003</v>
      </c>
      <c r="K14" s="17">
        <v>570983</v>
      </c>
      <c r="L14" s="8">
        <f t="shared" si="1"/>
        <v>-2980</v>
      </c>
      <c r="M14" s="9">
        <f t="shared" si="0"/>
        <v>-0.52190695694968148</v>
      </c>
    </row>
    <row r="15" spans="1:15" x14ac:dyDescent="0.3">
      <c r="A15" s="16"/>
      <c r="B15" s="11"/>
      <c r="C15" s="26" t="s">
        <v>13</v>
      </c>
      <c r="D15" s="26"/>
      <c r="E15" s="26"/>
      <c r="F15" s="26"/>
      <c r="G15" s="26"/>
      <c r="H15" s="26"/>
      <c r="I15" s="27"/>
      <c r="J15" s="17">
        <v>284323</v>
      </c>
      <c r="K15" s="17">
        <v>286786</v>
      </c>
      <c r="L15" s="8">
        <f t="shared" si="1"/>
        <v>-2463</v>
      </c>
      <c r="M15" s="9">
        <f t="shared" si="0"/>
        <v>-0.8588285341683346</v>
      </c>
    </row>
    <row r="16" spans="1:15" x14ac:dyDescent="0.3">
      <c r="A16" s="16"/>
      <c r="B16" s="11"/>
      <c r="C16" s="10" t="s">
        <v>9</v>
      </c>
      <c r="D16" s="26" t="s">
        <v>14</v>
      </c>
      <c r="E16" s="26"/>
      <c r="F16" s="26"/>
      <c r="G16" s="26"/>
      <c r="H16" s="26"/>
      <c r="I16" s="27"/>
      <c r="J16" s="17">
        <v>102156</v>
      </c>
      <c r="K16" s="17">
        <v>103574</v>
      </c>
      <c r="L16" s="8">
        <f t="shared" si="1"/>
        <v>-1418</v>
      </c>
      <c r="M16" s="9">
        <f t="shared" si="0"/>
        <v>-1.3690694575858806</v>
      </c>
    </row>
    <row r="17" spans="1:16" x14ac:dyDescent="0.3">
      <c r="A17" s="16"/>
      <c r="B17" s="11"/>
      <c r="C17" s="11"/>
      <c r="D17" s="26" t="s">
        <v>15</v>
      </c>
      <c r="E17" s="26"/>
      <c r="F17" s="26"/>
      <c r="G17" s="26"/>
      <c r="H17" s="26"/>
      <c r="I17" s="27"/>
      <c r="J17" s="17">
        <v>182167</v>
      </c>
      <c r="K17" s="17">
        <v>183212</v>
      </c>
      <c r="L17" s="8">
        <f t="shared" si="1"/>
        <v>-1045</v>
      </c>
      <c r="M17" s="9">
        <f t="shared" si="0"/>
        <v>-0.57037748619086082</v>
      </c>
    </row>
    <row r="18" spans="1:16" ht="6" customHeight="1" x14ac:dyDescent="0.3">
      <c r="A18" s="16"/>
      <c r="B18" s="11"/>
      <c r="C18" s="11"/>
      <c r="D18" s="11"/>
      <c r="E18" s="11"/>
      <c r="F18" s="11"/>
      <c r="G18" s="11"/>
      <c r="H18" s="11"/>
      <c r="I18" s="18"/>
      <c r="J18" s="24"/>
      <c r="K18" s="24"/>
      <c r="L18" s="5"/>
      <c r="M18" s="6"/>
      <c r="P18" s="25"/>
    </row>
    <row r="19" spans="1:16" x14ac:dyDescent="0.3">
      <c r="A19" s="16"/>
      <c r="B19" s="26" t="s">
        <v>16</v>
      </c>
      <c r="C19" s="26"/>
      <c r="D19" s="26"/>
      <c r="E19" s="26"/>
      <c r="F19" s="26"/>
      <c r="G19" s="26"/>
      <c r="H19" s="26"/>
      <c r="I19" s="27"/>
      <c r="J19" s="17">
        <v>682359</v>
      </c>
      <c r="K19" s="17">
        <v>705214</v>
      </c>
      <c r="L19" s="8">
        <f>J19-K19</f>
        <v>-22855</v>
      </c>
      <c r="M19" s="9">
        <f t="shared" si="0"/>
        <v>-3.2408602211527282</v>
      </c>
    </row>
    <row r="20" spans="1:16" x14ac:dyDescent="0.3">
      <c r="A20" s="16"/>
      <c r="B20" s="10" t="s">
        <v>9</v>
      </c>
      <c r="C20" s="26" t="s">
        <v>14</v>
      </c>
      <c r="D20" s="26"/>
      <c r="E20" s="26"/>
      <c r="F20" s="26"/>
      <c r="G20" s="26"/>
      <c r="H20" s="26"/>
      <c r="I20" s="27"/>
      <c r="J20" s="17">
        <v>189381</v>
      </c>
      <c r="K20" s="17">
        <v>197909</v>
      </c>
      <c r="L20" s="8">
        <f t="shared" si="1"/>
        <v>-8528</v>
      </c>
      <c r="M20" s="9">
        <f t="shared" si="0"/>
        <v>-4.3090511295595446</v>
      </c>
    </row>
    <row r="21" spans="1:16" x14ac:dyDescent="0.3">
      <c r="A21" s="16"/>
      <c r="B21" s="12"/>
      <c r="C21" s="26" t="s">
        <v>17</v>
      </c>
      <c r="D21" s="26"/>
      <c r="E21" s="26"/>
      <c r="F21" s="26"/>
      <c r="G21" s="26"/>
      <c r="H21" s="26"/>
      <c r="I21" s="27"/>
      <c r="J21" s="17">
        <v>492978</v>
      </c>
      <c r="K21" s="17">
        <v>508124</v>
      </c>
      <c r="L21" s="8">
        <f>J21-K21</f>
        <v>-15146</v>
      </c>
      <c r="M21" s="9">
        <f t="shared" si="0"/>
        <v>-2.9807684738370948</v>
      </c>
      <c r="O21" s="25"/>
    </row>
    <row r="22" spans="1:16" x14ac:dyDescent="0.3">
      <c r="A22" s="16"/>
      <c r="B22" s="11"/>
      <c r="C22" s="10" t="s">
        <v>9</v>
      </c>
      <c r="D22" s="26" t="s">
        <v>18</v>
      </c>
      <c r="E22" s="26"/>
      <c r="F22" s="26"/>
      <c r="G22" s="26"/>
      <c r="H22" s="26"/>
      <c r="I22" s="27"/>
      <c r="J22" s="17">
        <v>76573</v>
      </c>
      <c r="K22" s="17">
        <v>74676</v>
      </c>
      <c r="L22" s="8">
        <f t="shared" si="1"/>
        <v>1897</v>
      </c>
      <c r="M22" s="9">
        <f t="shared" si="0"/>
        <v>2.5403074615673042</v>
      </c>
    </row>
    <row r="23" spans="1:16" x14ac:dyDescent="0.3">
      <c r="A23" s="16"/>
      <c r="B23" s="11"/>
      <c r="C23" s="11"/>
      <c r="D23" s="26" t="s">
        <v>19</v>
      </c>
      <c r="E23" s="26"/>
      <c r="F23" s="26"/>
      <c r="G23" s="26"/>
      <c r="H23" s="26"/>
      <c r="I23" s="27"/>
      <c r="J23" s="17">
        <v>416405</v>
      </c>
      <c r="K23" s="17">
        <v>433448</v>
      </c>
      <c r="L23" s="8">
        <f t="shared" si="1"/>
        <v>-17043</v>
      </c>
      <c r="M23" s="9">
        <f t="shared" si="0"/>
        <v>-3.931959543013233</v>
      </c>
    </row>
    <row r="24" spans="1:16" ht="6" customHeight="1" x14ac:dyDescent="0.3">
      <c r="A24" s="16"/>
      <c r="B24" s="11"/>
      <c r="C24" s="11"/>
      <c r="D24" s="11"/>
      <c r="E24" s="11"/>
      <c r="F24" s="11"/>
      <c r="G24" s="11"/>
      <c r="H24" s="11"/>
      <c r="I24" s="18"/>
      <c r="J24" s="24"/>
      <c r="K24" s="24"/>
      <c r="L24" s="8"/>
      <c r="M24" s="9"/>
    </row>
    <row r="25" spans="1:16" x14ac:dyDescent="0.3">
      <c r="A25" s="16"/>
      <c r="B25" s="26" t="s">
        <v>20</v>
      </c>
      <c r="C25" s="26"/>
      <c r="D25" s="26"/>
      <c r="E25" s="26"/>
      <c r="F25" s="26"/>
      <c r="G25" s="26"/>
      <c r="H25" s="26"/>
      <c r="I25" s="27"/>
      <c r="J25" s="17">
        <v>197600</v>
      </c>
      <c r="K25" s="17">
        <v>201671</v>
      </c>
      <c r="L25" s="8">
        <f>J25-K25</f>
        <v>-4071</v>
      </c>
      <c r="M25" s="9">
        <f>((J25-K25)/K25)*100</f>
        <v>-2.0186343103371329</v>
      </c>
    </row>
    <row r="26" spans="1:16" x14ac:dyDescent="0.3">
      <c r="A26" s="16"/>
      <c r="B26" s="10" t="s">
        <v>9</v>
      </c>
      <c r="C26" s="26" t="s">
        <v>21</v>
      </c>
      <c r="D26" s="26"/>
      <c r="E26" s="26"/>
      <c r="F26" s="26"/>
      <c r="G26" s="26"/>
      <c r="H26" s="26"/>
      <c r="I26" s="27"/>
      <c r="J26" s="17">
        <v>16266</v>
      </c>
      <c r="K26" s="17">
        <v>15278</v>
      </c>
      <c r="L26" s="8">
        <f t="shared" si="1"/>
        <v>988</v>
      </c>
      <c r="M26" s="9">
        <f>((J26-K26)/K26)*100</f>
        <v>6.4668150281450458</v>
      </c>
    </row>
    <row r="27" spans="1:16" x14ac:dyDescent="0.3">
      <c r="A27" s="16"/>
      <c r="B27" s="12"/>
      <c r="C27" s="26" t="s">
        <v>17</v>
      </c>
      <c r="D27" s="26"/>
      <c r="E27" s="26"/>
      <c r="F27" s="26"/>
      <c r="G27" s="26"/>
      <c r="H27" s="26"/>
      <c r="I27" s="27"/>
      <c r="J27" s="17">
        <v>181334</v>
      </c>
      <c r="K27" s="17">
        <v>186393</v>
      </c>
      <c r="L27" s="8">
        <f t="shared" si="1"/>
        <v>-5059</v>
      </c>
      <c r="M27" s="9">
        <f>((J27-K27)/K27)*100</f>
        <v>-2.7141577205152556</v>
      </c>
    </row>
    <row r="28" spans="1:16" x14ac:dyDescent="0.3">
      <c r="A28" s="16"/>
      <c r="B28" s="11"/>
      <c r="C28" s="10" t="s">
        <v>9</v>
      </c>
      <c r="D28" s="26" t="s">
        <v>18</v>
      </c>
      <c r="E28" s="26"/>
      <c r="F28" s="26"/>
      <c r="G28" s="26"/>
      <c r="H28" s="26"/>
      <c r="I28" s="27"/>
      <c r="J28" s="17">
        <v>14826</v>
      </c>
      <c r="K28" s="17">
        <v>16094</v>
      </c>
      <c r="L28" s="8">
        <f>J28-K28</f>
        <v>-1268</v>
      </c>
      <c r="M28" s="9">
        <f>((J28-K28)/K28)*100</f>
        <v>-7.8787125636883308</v>
      </c>
    </row>
    <row r="29" spans="1:16" x14ac:dyDescent="0.3">
      <c r="A29" s="16"/>
      <c r="B29" s="11"/>
      <c r="C29" s="11"/>
      <c r="D29" s="26" t="s">
        <v>19</v>
      </c>
      <c r="E29" s="26"/>
      <c r="F29" s="26"/>
      <c r="G29" s="26"/>
      <c r="H29" s="26"/>
      <c r="I29" s="27"/>
      <c r="J29" s="17">
        <v>166508</v>
      </c>
      <c r="K29" s="17">
        <v>170299</v>
      </c>
      <c r="L29" s="8">
        <f t="shared" si="1"/>
        <v>-3791</v>
      </c>
      <c r="M29" s="9">
        <f>((J29-K29)/K29)*100</f>
        <v>-2.2260847098338803</v>
      </c>
      <c r="O29" s="25"/>
    </row>
    <row r="30" spans="1:16" ht="6" customHeight="1" x14ac:dyDescent="0.3">
      <c r="A30" s="16"/>
      <c r="B30" s="11"/>
      <c r="C30" s="11"/>
      <c r="D30" s="11"/>
      <c r="E30" s="11"/>
      <c r="F30" s="11"/>
      <c r="G30" s="11"/>
      <c r="H30" s="11"/>
      <c r="I30" s="18"/>
      <c r="J30" s="24"/>
      <c r="K30" s="24"/>
      <c r="L30" s="8"/>
      <c r="M30" s="9"/>
    </row>
    <row r="31" spans="1:16" x14ac:dyDescent="0.3">
      <c r="A31" s="16"/>
      <c r="B31" s="26" t="s">
        <v>22</v>
      </c>
      <c r="C31" s="56"/>
      <c r="D31" s="56"/>
      <c r="E31" s="56"/>
      <c r="F31" s="56"/>
      <c r="G31" s="56"/>
      <c r="H31" s="56"/>
      <c r="I31" s="57"/>
      <c r="J31" s="17">
        <v>1086209</v>
      </c>
      <c r="K31" s="17">
        <v>1104468</v>
      </c>
      <c r="L31" s="8">
        <f>J31-K31</f>
        <v>-18259</v>
      </c>
      <c r="M31" s="9">
        <f>((J31-K31)/K31)*100</f>
        <v>-1.6531941169866398</v>
      </c>
    </row>
    <row r="32" spans="1:16" ht="6" customHeight="1" x14ac:dyDescent="0.3">
      <c r="A32" s="16"/>
      <c r="B32" s="11"/>
      <c r="C32" s="11"/>
      <c r="D32" s="11"/>
      <c r="E32" s="11"/>
      <c r="F32" s="11"/>
      <c r="G32" s="11"/>
      <c r="H32" s="11"/>
      <c r="I32" s="18"/>
      <c r="J32" s="24"/>
      <c r="K32" s="24"/>
      <c r="L32" s="8"/>
      <c r="M32" s="9"/>
    </row>
    <row r="33" spans="1:13" x14ac:dyDescent="0.3">
      <c r="A33" s="16"/>
      <c r="B33" s="26" t="s">
        <v>23</v>
      </c>
      <c r="C33" s="56"/>
      <c r="D33" s="56"/>
      <c r="E33" s="56"/>
      <c r="F33" s="56"/>
      <c r="G33" s="56"/>
      <c r="H33" s="56"/>
      <c r="I33" s="57"/>
      <c r="J33" s="17">
        <v>67229</v>
      </c>
      <c r="K33" s="17">
        <v>67468</v>
      </c>
      <c r="L33" s="8">
        <f t="shared" si="1"/>
        <v>-239</v>
      </c>
      <c r="M33" s="9">
        <f t="shared" si="0"/>
        <v>-0.35424201102745007</v>
      </c>
    </row>
    <row r="34" spans="1:13" ht="6" customHeight="1" x14ac:dyDescent="0.3">
      <c r="A34" s="19" t="s">
        <v>24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2" customHeight="1" x14ac:dyDescent="0.3">
      <c r="A35" s="58" t="s">
        <v>27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1:13" ht="12" customHeight="1" x14ac:dyDescent="0.3">
      <c r="A36" s="60" t="s">
        <v>28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3">
      <c r="A37" s="55"/>
      <c r="B37" s="55"/>
      <c r="C37" s="55"/>
      <c r="D37" s="55"/>
      <c r="E37" s="55"/>
      <c r="F37" s="55"/>
      <c r="G37" s="55"/>
      <c r="H37" s="55"/>
    </row>
  </sheetData>
  <mergeCells count="32">
    <mergeCell ref="A37:H37"/>
    <mergeCell ref="D29:I29"/>
    <mergeCell ref="B31:I31"/>
    <mergeCell ref="B33:I33"/>
    <mergeCell ref="A35:M35"/>
    <mergeCell ref="A36:M36"/>
    <mergeCell ref="D28:I28"/>
    <mergeCell ref="C15:I15"/>
    <mergeCell ref="D16:I16"/>
    <mergeCell ref="D17:I17"/>
    <mergeCell ref="B19:I19"/>
    <mergeCell ref="C20:I20"/>
    <mergeCell ref="C21:I21"/>
    <mergeCell ref="D22:I22"/>
    <mergeCell ref="D23:I23"/>
    <mergeCell ref="B25:I25"/>
    <mergeCell ref="C26:I26"/>
    <mergeCell ref="C27:I27"/>
    <mergeCell ref="C14:I14"/>
    <mergeCell ref="A1:M1"/>
    <mergeCell ref="J2:M2"/>
    <mergeCell ref="J6:L6"/>
    <mergeCell ref="A7:I7"/>
    <mergeCell ref="B8:I8"/>
    <mergeCell ref="B9:I9"/>
    <mergeCell ref="A11:I11"/>
    <mergeCell ref="B12:I12"/>
    <mergeCell ref="C13:I13"/>
    <mergeCell ref="L3:M5"/>
    <mergeCell ref="K3:K5"/>
    <mergeCell ref="J3:J5"/>
    <mergeCell ref="A2:I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Brandl_M</dc:creator>
  <cp:lastModifiedBy>Gollner, Lena (LfStat)</cp:lastModifiedBy>
  <dcterms:created xsi:type="dcterms:W3CDTF">2017-12-12T12:34:00Z</dcterms:created>
  <dcterms:modified xsi:type="dcterms:W3CDTF">2021-12-20T09:30:26Z</dcterms:modified>
</cp:coreProperties>
</file>