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61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L:\Amtsleitung\Pressestelle\Pressemitteilungen\PM Originale_word\"/>
    </mc:Choice>
  </mc:AlternateContent>
  <xr:revisionPtr revIDLastSave="0" documentId="13_ncr:1_{312A7EB8-8770-4610-B19D-2358D5F8CE24}" xr6:coauthVersionLast="36" xr6:coauthVersionMax="36" xr10:uidLastSave="{00000000-0000-0000-0000-000000000000}"/>
  <bookViews>
    <workbookView xWindow="120" yWindow="252" windowWidth="28512" windowHeight="13680" xr2:uid="{00000000-000D-0000-FFFF-FFFF00000000}"/>
  </bookViews>
  <sheets>
    <sheet name="PM" sheetId="4" r:id="rId1"/>
  </sheets>
  <calcPr calcId="191029"/>
</workbook>
</file>

<file path=xl/calcChain.xml><?xml version="1.0" encoding="utf-8"?>
<calcChain xmlns="http://schemas.openxmlformats.org/spreadsheetml/2006/main">
  <c r="I12" i="4" l="1"/>
  <c r="I15" i="4" l="1"/>
  <c r="G15" i="4"/>
  <c r="E15" i="4"/>
  <c r="G12" i="4"/>
  <c r="E12" i="4"/>
  <c r="I11" i="4" l="1"/>
  <c r="E11" i="4"/>
  <c r="G11" i="4"/>
  <c r="K8" i="4"/>
  <c r="K9" i="4"/>
  <c r="K12" i="4"/>
  <c r="K13" i="4"/>
  <c r="K14" i="4"/>
  <c r="K15" i="4"/>
  <c r="K16" i="4"/>
  <c r="K17" i="4"/>
  <c r="K20" i="4"/>
  <c r="K21" i="4"/>
  <c r="K22" i="4"/>
  <c r="K23" i="4"/>
  <c r="K7" i="4"/>
  <c r="K11" i="4" l="1"/>
</calcChain>
</file>

<file path=xl/sharedStrings.xml><?xml version="1.0" encoding="utf-8"?>
<sst xmlns="http://schemas.openxmlformats.org/spreadsheetml/2006/main" count="49" uniqueCount="36">
  <si>
    <t>Starts/Landungen
------
Passagiere
-----
Fracht/Post</t>
  </si>
  <si>
    <t>Flughafen</t>
  </si>
  <si>
    <t>München</t>
  </si>
  <si>
    <t>Nürnberg</t>
  </si>
  <si>
    <t>Memmingen</t>
  </si>
  <si>
    <t>insgesamt</t>
  </si>
  <si>
    <t>Anzahl</t>
  </si>
  <si>
    <t>Verände-rung ggü.
Vorjahres-
zeitraum
in %</t>
  </si>
  <si>
    <t>Starts und Landungen insg.</t>
  </si>
  <si>
    <t>davon</t>
  </si>
  <si>
    <t>Starts</t>
  </si>
  <si>
    <t>Landungen</t>
  </si>
  <si>
    <t>Passagiere an Bord in 1 000</t>
  </si>
  <si>
    <t>Einsteiger</t>
  </si>
  <si>
    <t>ins Inland</t>
  </si>
  <si>
    <t>ins Ausland</t>
  </si>
  <si>
    <t>Aussteiger</t>
  </si>
  <si>
    <t>aus dem Inland</t>
  </si>
  <si>
    <t>aus dem Ausland</t>
  </si>
  <si>
    <t>Transitverkehr*)</t>
  </si>
  <si>
    <t>Einladung</t>
  </si>
  <si>
    <t>Ausladung</t>
  </si>
  <si>
    <t>_____________________</t>
  </si>
  <si>
    <t>*) Direkter Durchgangsverkehr (gleiche Flugnummer).</t>
  </si>
  <si>
    <t>Fracht und Post an Bord in Tonnen</t>
  </si>
  <si>
    <t>15,2</t>
  </si>
  <si>
    <t>17,2</t>
  </si>
  <si>
    <t>12,9</t>
  </si>
  <si>
    <t>13,6</t>
  </si>
  <si>
    <t>16,1</t>
  </si>
  <si>
    <t>41,9</t>
  </si>
  <si>
    <t>8,2</t>
  </si>
  <si>
    <t>-0,6</t>
  </si>
  <si>
    <t>x</t>
  </si>
  <si>
    <t>Bayerns Verkehrsflughäfen im Jahr 2021</t>
  </si>
  <si>
    <t>© Bayerisches Landesamt für Statistik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</si>
</sst>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-* #,##0.00\ &quot;€&quot;_-;\-* #,##0.00\ &quot;€&quot;_-;_-* &quot;-&quot;??\ &quot;€&quot;_-;_-@_-"/>
    <numFmt numFmtId="164" formatCode="#\ ###\ ###;#\ ###\ ###;\-"/>
    <numFmt numFmtId="165" formatCode="0.0;\-0.0;\-"/>
    <numFmt numFmtId="166" formatCode="@\ *."/>
    <numFmt numFmtId="167" formatCode="0.0"/>
    <numFmt numFmtId="168" formatCode=".\ \ #;.\ \ #;\ȭ;__x0000_"/>
    <numFmt numFmtId="169" formatCode="#\ ###\ ###,;#\ ###\ ###;\-"/>
    <numFmt numFmtId="170" formatCode="#\ ###\ ##0,;#\ ###\ ###;\-"/>
  </numFmts>
  <fonts count="11" x14ac:knownFonts="1">
    <font>
      <sz val="11"/>
      <color theme="1"/>
      <name val="Calibri"/>
      <family val="2"/>
      <scheme val="minor"/>
    </font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b/>
      <i/>
      <sz val="10"/>
      <name val="Arial"/>
      <family val="2"/>
    </font>
    <font>
      <sz val="9"/>
      <name val="Arial"/>
      <family val="2"/>
    </font>
    <font>
      <sz val="8"/>
      <name val="Arial"/>
      <family val="2"/>
    </font>
    <font>
      <i/>
      <sz val="9"/>
      <name val="Arial"/>
      <family val="2"/>
    </font>
    <font>
      <b/>
      <sz val="9"/>
      <name val="Arial"/>
      <family val="2"/>
    </font>
    <font>
      <b/>
      <i/>
      <sz val="9"/>
      <name val="Arial"/>
      <family val="2"/>
    </font>
    <font>
      <b/>
      <sz val="10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9">
    <xf numFmtId="0" fontId="0" fillId="0" borderId="0"/>
    <xf numFmtId="0" fontId="1" fillId="0" borderId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</cellStyleXfs>
  <cellXfs count="53">
    <xf numFmtId="0" fontId="0" fillId="0" borderId="0" xfId="0"/>
    <xf numFmtId="0" fontId="1" fillId="0" borderId="0" xfId="1"/>
    <xf numFmtId="0" fontId="1" fillId="0" borderId="0" xfId="1" applyBorder="1"/>
    <xf numFmtId="165" fontId="4" fillId="0" borderId="0" xfId="1" applyNumberFormat="1" applyFont="1"/>
    <xf numFmtId="167" fontId="1" fillId="0" borderId="0" xfId="1" applyNumberFormat="1"/>
    <xf numFmtId="168" fontId="3" fillId="0" borderId="0" xfId="1" applyNumberFormat="1" applyFont="1"/>
    <xf numFmtId="0" fontId="5" fillId="0" borderId="10" xfId="1" applyFont="1" applyBorder="1" applyAlignment="1">
      <alignment horizontal="center" vertical="center" wrapText="1"/>
    </xf>
    <xf numFmtId="0" fontId="5" fillId="0" borderId="3" xfId="1" applyFont="1" applyBorder="1" applyAlignment="1">
      <alignment horizontal="center" vertical="center" wrapText="1"/>
    </xf>
    <xf numFmtId="0" fontId="1" fillId="0" borderId="0" xfId="1" applyAlignment="1">
      <alignment vertical="center"/>
    </xf>
    <xf numFmtId="0" fontId="5" fillId="0" borderId="0" xfId="1" applyFont="1" applyBorder="1" applyAlignment="1">
      <alignment vertical="center"/>
    </xf>
    <xf numFmtId="0" fontId="5" fillId="0" borderId="5" xfId="1" applyFont="1" applyBorder="1" applyAlignment="1">
      <alignment vertical="center"/>
    </xf>
    <xf numFmtId="164" fontId="5" fillId="0" borderId="0" xfId="1" applyNumberFormat="1" applyFont="1" applyAlignment="1">
      <alignment vertical="center"/>
    </xf>
    <xf numFmtId="165" fontId="7" fillId="0" borderId="0" xfId="1" applyNumberFormat="1" applyFont="1" applyAlignment="1">
      <alignment vertical="center"/>
    </xf>
    <xf numFmtId="0" fontId="5" fillId="0" borderId="0" xfId="1" applyFont="1" applyAlignment="1">
      <alignment vertical="center"/>
    </xf>
    <xf numFmtId="0" fontId="8" fillId="0" borderId="5" xfId="1" applyFont="1" applyBorder="1" applyAlignment="1">
      <alignment vertical="center"/>
    </xf>
    <xf numFmtId="164" fontId="8" fillId="0" borderId="0" xfId="1" applyNumberFormat="1" applyFont="1" applyAlignment="1">
      <alignment vertical="center"/>
    </xf>
    <xf numFmtId="165" fontId="9" fillId="0" borderId="0" xfId="1" applyNumberFormat="1" applyFont="1" applyAlignment="1">
      <alignment horizontal="right" vertical="center"/>
    </xf>
    <xf numFmtId="165" fontId="9" fillId="0" borderId="0" xfId="1" applyNumberFormat="1" applyFont="1" applyAlignment="1">
      <alignment vertical="center"/>
    </xf>
    <xf numFmtId="165" fontId="7" fillId="0" borderId="0" xfId="1" applyNumberFormat="1" applyFont="1" applyAlignment="1">
      <alignment horizontal="right" vertical="center"/>
    </xf>
    <xf numFmtId="169" fontId="5" fillId="0" borderId="0" xfId="1" applyNumberFormat="1" applyFont="1" applyAlignment="1">
      <alignment vertical="center"/>
    </xf>
    <xf numFmtId="169" fontId="8" fillId="0" borderId="0" xfId="1" applyNumberFormat="1" applyFont="1" applyFill="1" applyAlignment="1">
      <alignment vertical="center"/>
    </xf>
    <xf numFmtId="169" fontId="8" fillId="0" borderId="0" xfId="1" applyNumberFormat="1" applyFont="1" applyAlignment="1">
      <alignment vertical="center"/>
    </xf>
    <xf numFmtId="170" fontId="5" fillId="0" borderId="0" xfId="1" applyNumberFormat="1" applyFont="1" applyFill="1" applyAlignment="1">
      <alignment vertical="center"/>
    </xf>
    <xf numFmtId="166" fontId="5" fillId="0" borderId="0" xfId="1" applyNumberFormat="1" applyFont="1" applyBorder="1" applyAlignment="1">
      <alignment horizontal="left" vertical="center"/>
    </xf>
    <xf numFmtId="169" fontId="5" fillId="0" borderId="0" xfId="1" applyNumberFormat="1" applyFont="1" applyFill="1" applyAlignment="1">
      <alignment vertical="center"/>
    </xf>
    <xf numFmtId="165" fontId="7" fillId="0" borderId="0" xfId="1" applyNumberFormat="1" applyFont="1" applyFill="1" applyAlignment="1">
      <alignment horizontal="right" vertical="center"/>
    </xf>
    <xf numFmtId="165" fontId="7" fillId="0" borderId="0" xfId="1" applyNumberFormat="1" applyFont="1" applyFill="1" applyAlignment="1">
      <alignment vertical="center"/>
    </xf>
    <xf numFmtId="170" fontId="5" fillId="0" borderId="0" xfId="1" applyNumberFormat="1" applyFont="1" applyAlignment="1">
      <alignment vertical="center"/>
    </xf>
    <xf numFmtId="165" fontId="7" fillId="0" borderId="0" xfId="1" quotePrefix="1" applyNumberFormat="1" applyFont="1" applyFill="1" applyAlignment="1">
      <alignment horizontal="right" vertical="center"/>
    </xf>
    <xf numFmtId="165" fontId="7" fillId="0" borderId="0" xfId="1" quotePrefix="1" applyNumberFormat="1" applyFont="1" applyAlignment="1">
      <alignment horizontal="right" vertical="center"/>
    </xf>
    <xf numFmtId="1" fontId="5" fillId="0" borderId="0" xfId="1" applyNumberFormat="1" applyFont="1" applyFill="1" applyAlignment="1">
      <alignment vertical="center"/>
    </xf>
    <xf numFmtId="165" fontId="7" fillId="0" borderId="0" xfId="5" applyNumberFormat="1" applyFont="1" applyAlignment="1">
      <alignment horizontal="right" vertical="center"/>
    </xf>
    <xf numFmtId="164" fontId="8" fillId="0" borderId="0" xfId="1" applyNumberFormat="1" applyFont="1" applyFill="1" applyAlignment="1">
      <alignment vertical="center"/>
    </xf>
    <xf numFmtId="165" fontId="9" fillId="0" borderId="0" xfId="5" applyNumberFormat="1" applyFont="1" applyAlignment="1">
      <alignment horizontal="right" vertical="center"/>
    </xf>
    <xf numFmtId="164" fontId="5" fillId="0" borderId="0" xfId="1" applyNumberFormat="1" applyFont="1" applyFill="1" applyAlignment="1">
      <alignment vertical="center"/>
    </xf>
    <xf numFmtId="164" fontId="5" fillId="0" borderId="0" xfId="1" applyNumberFormat="1" applyFont="1" applyFill="1" applyAlignment="1">
      <alignment horizontal="right" vertical="center"/>
    </xf>
    <xf numFmtId="164" fontId="1" fillId="0" borderId="0" xfId="1" applyNumberFormat="1" applyAlignment="1">
      <alignment vertical="center"/>
    </xf>
    <xf numFmtId="0" fontId="6" fillId="0" borderId="0" xfId="1" applyFont="1" applyAlignment="1">
      <alignment vertical="center"/>
    </xf>
    <xf numFmtId="0" fontId="6" fillId="0" borderId="0" xfId="1" applyFont="1" applyAlignment="1">
      <alignment horizontal="right"/>
    </xf>
    <xf numFmtId="166" fontId="5" fillId="0" borderId="0" xfId="1" applyNumberFormat="1" applyFont="1" applyBorder="1" applyAlignment="1">
      <alignment horizontal="left" vertical="center"/>
    </xf>
    <xf numFmtId="166" fontId="8" fillId="0" borderId="0" xfId="1" applyNumberFormat="1" applyFont="1" applyAlignment="1">
      <alignment horizontal="left" vertical="center"/>
    </xf>
    <xf numFmtId="0" fontId="10" fillId="0" borderId="0" xfId="1" applyFont="1" applyAlignment="1">
      <alignment horizontal="center" vertical="center"/>
    </xf>
    <xf numFmtId="0" fontId="5" fillId="0" borderId="1" xfId="1" applyFont="1" applyBorder="1" applyAlignment="1">
      <alignment horizontal="center" vertical="center" wrapText="1"/>
    </xf>
    <xf numFmtId="0" fontId="5" fillId="0" borderId="2" xfId="1" applyFont="1" applyBorder="1" applyAlignment="1">
      <alignment horizontal="center" vertical="center" wrapText="1"/>
    </xf>
    <xf numFmtId="0" fontId="5" fillId="0" borderId="0" xfId="1" applyFont="1" applyBorder="1" applyAlignment="1">
      <alignment horizontal="center" vertical="center" wrapText="1"/>
    </xf>
    <xf numFmtId="0" fontId="5" fillId="0" borderId="5" xfId="1" applyFont="1" applyBorder="1" applyAlignment="1">
      <alignment horizontal="center" vertical="center" wrapText="1"/>
    </xf>
    <xf numFmtId="0" fontId="5" fillId="0" borderId="9" xfId="1" applyFont="1" applyBorder="1" applyAlignment="1">
      <alignment horizontal="center" vertical="center" wrapText="1"/>
    </xf>
    <xf numFmtId="0" fontId="5" fillId="0" borderId="7" xfId="1" applyFont="1" applyBorder="1" applyAlignment="1">
      <alignment horizontal="center" vertical="center" wrapText="1"/>
    </xf>
    <xf numFmtId="0" fontId="5" fillId="0" borderId="3" xfId="1" applyFont="1" applyBorder="1" applyAlignment="1">
      <alignment horizontal="center" vertical="center"/>
    </xf>
    <xf numFmtId="0" fontId="5" fillId="0" borderId="4" xfId="1" applyFont="1" applyBorder="1" applyAlignment="1">
      <alignment horizontal="center" vertical="center"/>
    </xf>
    <xf numFmtId="0" fontId="5" fillId="0" borderId="6" xfId="1" applyFont="1" applyBorder="1" applyAlignment="1">
      <alignment horizontal="center" vertical="center"/>
    </xf>
    <xf numFmtId="0" fontId="5" fillId="0" borderId="7" xfId="1" applyFont="1" applyBorder="1" applyAlignment="1">
      <alignment horizontal="center" vertical="center"/>
    </xf>
    <xf numFmtId="0" fontId="5" fillId="0" borderId="8" xfId="1" applyFont="1" applyBorder="1" applyAlignment="1">
      <alignment horizontal="center" vertical="center"/>
    </xf>
  </cellXfs>
  <cellStyles count="9">
    <cellStyle name="Standard" xfId="0" builtinId="0"/>
    <cellStyle name="Standard 2" xfId="1" xr:uid="{00000000-0005-0000-0000-000001000000}"/>
    <cellStyle name="Standard 2 2" xfId="5" xr:uid="{00000000-0005-0000-0000-000001000000}"/>
    <cellStyle name="Währung 2" xfId="2" xr:uid="{00000000-0005-0000-0000-000002000000}"/>
    <cellStyle name="Währung 2 2" xfId="6" xr:uid="{00000000-0005-0000-0000-000002000000}"/>
    <cellStyle name="Währung 3" xfId="3" xr:uid="{00000000-0005-0000-0000-000003000000}"/>
    <cellStyle name="Währung 3 2" xfId="4" xr:uid="{00000000-0005-0000-0000-000004000000}"/>
    <cellStyle name="Währung 3 2 2" xfId="8" xr:uid="{00000000-0005-0000-0000-000004000000}"/>
    <cellStyle name="Währung 3 3" xfId="7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4"/>
  <dimension ref="A1:N26"/>
  <sheetViews>
    <sheetView tabSelected="1" zoomScaleNormal="100" workbookViewId="0">
      <selection sqref="A1:L1"/>
    </sheetView>
  </sheetViews>
  <sheetFormatPr baseColWidth="10" defaultColWidth="11.5546875" defaultRowHeight="13.2" x14ac:dyDescent="0.25"/>
  <cols>
    <col min="1" max="1" width="5.44140625" style="1" customWidth="1"/>
    <col min="2" max="2" width="6.5546875" style="1" customWidth="1"/>
    <col min="3" max="3" width="18.88671875" style="1" customWidth="1"/>
    <col min="4" max="4" width="0.6640625" style="1" customWidth="1"/>
    <col min="5" max="12" width="10" style="1" customWidth="1"/>
    <col min="13" max="13" width="11.5546875" style="1"/>
    <col min="14" max="14" width="12.6640625" style="1" bestFit="1" customWidth="1"/>
    <col min="15" max="16384" width="11.5546875" style="1"/>
  </cols>
  <sheetData>
    <row r="1" spans="1:14" ht="20.399999999999999" customHeight="1" x14ac:dyDescent="0.25">
      <c r="A1" s="41" t="s">
        <v>34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</row>
    <row r="2" spans="1:14" ht="5.4" customHeight="1" x14ac:dyDescent="0.25">
      <c r="A2" s="8"/>
      <c r="B2" s="8"/>
      <c r="C2" s="8"/>
      <c r="D2" s="8"/>
      <c r="E2" s="8"/>
      <c r="F2" s="8"/>
      <c r="G2" s="8"/>
      <c r="H2" s="8"/>
      <c r="I2" s="8"/>
      <c r="J2" s="8"/>
      <c r="K2" s="8"/>
      <c r="L2" s="8"/>
    </row>
    <row r="3" spans="1:14" ht="15" customHeight="1" x14ac:dyDescent="0.25">
      <c r="A3" s="42" t="s">
        <v>0</v>
      </c>
      <c r="B3" s="42"/>
      <c r="C3" s="42"/>
      <c r="D3" s="43"/>
      <c r="E3" s="48" t="s">
        <v>1</v>
      </c>
      <c r="F3" s="49"/>
      <c r="G3" s="49"/>
      <c r="H3" s="49"/>
      <c r="I3" s="49"/>
      <c r="J3" s="49"/>
      <c r="K3" s="49"/>
      <c r="L3" s="49"/>
    </row>
    <row r="4" spans="1:14" ht="15" customHeight="1" x14ac:dyDescent="0.25">
      <c r="A4" s="44"/>
      <c r="B4" s="44"/>
      <c r="C4" s="44"/>
      <c r="D4" s="45"/>
      <c r="E4" s="50" t="s">
        <v>2</v>
      </c>
      <c r="F4" s="51"/>
      <c r="G4" s="52" t="s">
        <v>3</v>
      </c>
      <c r="H4" s="52"/>
      <c r="I4" s="52" t="s">
        <v>4</v>
      </c>
      <c r="J4" s="50"/>
      <c r="K4" s="48" t="s">
        <v>5</v>
      </c>
      <c r="L4" s="49"/>
    </row>
    <row r="5" spans="1:14" ht="60.6" customHeight="1" x14ac:dyDescent="0.25">
      <c r="A5" s="46"/>
      <c r="B5" s="46"/>
      <c r="C5" s="46"/>
      <c r="D5" s="47"/>
      <c r="E5" s="6" t="s">
        <v>6</v>
      </c>
      <c r="F5" s="6" t="s">
        <v>7</v>
      </c>
      <c r="G5" s="6" t="s">
        <v>6</v>
      </c>
      <c r="H5" s="6" t="s">
        <v>7</v>
      </c>
      <c r="I5" s="6" t="s">
        <v>6</v>
      </c>
      <c r="J5" s="6" t="s">
        <v>7</v>
      </c>
      <c r="K5" s="6" t="s">
        <v>6</v>
      </c>
      <c r="L5" s="7" t="s">
        <v>7</v>
      </c>
      <c r="M5" s="2"/>
    </row>
    <row r="6" spans="1:14" ht="5.4" customHeight="1" x14ac:dyDescent="0.25">
      <c r="A6" s="9"/>
      <c r="B6" s="9"/>
      <c r="C6" s="9"/>
      <c r="D6" s="10"/>
      <c r="E6" s="11"/>
      <c r="F6" s="12"/>
      <c r="G6" s="11"/>
      <c r="H6" s="12"/>
      <c r="I6" s="11"/>
      <c r="J6" s="12"/>
      <c r="K6" s="13"/>
      <c r="L6" s="13"/>
    </row>
    <row r="7" spans="1:14" ht="12" customHeight="1" x14ac:dyDescent="0.25">
      <c r="A7" s="40" t="s">
        <v>8</v>
      </c>
      <c r="B7" s="40"/>
      <c r="C7" s="40"/>
      <c r="D7" s="14"/>
      <c r="E7" s="15">
        <v>146540</v>
      </c>
      <c r="F7" s="16">
        <v>4.5</v>
      </c>
      <c r="G7" s="15">
        <v>14624</v>
      </c>
      <c r="H7" s="16">
        <v>0.9</v>
      </c>
      <c r="I7" s="15">
        <v>10545</v>
      </c>
      <c r="J7" s="16">
        <v>29.3</v>
      </c>
      <c r="K7" s="15">
        <f>E7+G7+I7</f>
        <v>171709</v>
      </c>
      <c r="L7" s="17">
        <v>5.4186133605103048</v>
      </c>
      <c r="M7" s="4"/>
      <c r="N7" s="5"/>
    </row>
    <row r="8" spans="1:14" ht="12" customHeight="1" x14ac:dyDescent="0.25">
      <c r="A8" s="13" t="s">
        <v>9</v>
      </c>
      <c r="B8" s="39" t="s">
        <v>10</v>
      </c>
      <c r="C8" s="39"/>
      <c r="D8" s="10"/>
      <c r="E8" s="11">
        <v>73389</v>
      </c>
      <c r="F8" s="18">
        <v>4.8</v>
      </c>
      <c r="G8" s="11">
        <v>7184</v>
      </c>
      <c r="H8" s="18">
        <v>1.8</v>
      </c>
      <c r="I8" s="11">
        <v>5275</v>
      </c>
      <c r="J8" s="18">
        <v>29.7</v>
      </c>
      <c r="K8" s="11">
        <f t="shared" ref="K8:K23" si="0">E8+G8+I8</f>
        <v>85848</v>
      </c>
      <c r="L8" s="12">
        <v>5.7462769298991168</v>
      </c>
      <c r="M8" s="4"/>
      <c r="N8" s="5"/>
    </row>
    <row r="9" spans="1:14" ht="12" customHeight="1" x14ac:dyDescent="0.25">
      <c r="A9" s="13"/>
      <c r="B9" s="39" t="s">
        <v>11</v>
      </c>
      <c r="C9" s="39"/>
      <c r="D9" s="10"/>
      <c r="E9" s="11">
        <v>73151</v>
      </c>
      <c r="F9" s="18">
        <v>4.2</v>
      </c>
      <c r="G9" s="11">
        <v>7440</v>
      </c>
      <c r="H9" s="18">
        <v>0.1</v>
      </c>
      <c r="I9" s="11">
        <v>5270</v>
      </c>
      <c r="J9" s="18">
        <v>28.9</v>
      </c>
      <c r="K9" s="11">
        <f t="shared" si="0"/>
        <v>85861</v>
      </c>
      <c r="L9" s="12">
        <v>5.0930232558139537</v>
      </c>
      <c r="M9" s="4"/>
      <c r="N9" s="5"/>
    </row>
    <row r="10" spans="1:14" ht="5.4" customHeight="1" x14ac:dyDescent="0.25">
      <c r="A10" s="13"/>
      <c r="B10" s="9"/>
      <c r="C10" s="9"/>
      <c r="D10" s="10"/>
      <c r="E10" s="19"/>
      <c r="F10" s="16"/>
      <c r="G10" s="11"/>
      <c r="H10" s="16"/>
      <c r="I10" s="11"/>
      <c r="J10" s="16"/>
      <c r="K10" s="15"/>
      <c r="L10" s="17"/>
      <c r="M10" s="4"/>
      <c r="N10" s="5"/>
    </row>
    <row r="11" spans="1:14" ht="12" customHeight="1" x14ac:dyDescent="0.25">
      <c r="A11" s="40" t="s">
        <v>12</v>
      </c>
      <c r="B11" s="40"/>
      <c r="C11" s="40"/>
      <c r="D11" s="14"/>
      <c r="E11" s="20">
        <f>E12+E15+E18</f>
        <v>12490854</v>
      </c>
      <c r="F11" s="16">
        <v>12.5</v>
      </c>
      <c r="G11" s="20">
        <f>G12+G15+G18</f>
        <v>1055404</v>
      </c>
      <c r="H11" s="16">
        <v>17</v>
      </c>
      <c r="I11" s="20">
        <f>I12+I15+I18</f>
        <v>978061</v>
      </c>
      <c r="J11" s="16">
        <v>42</v>
      </c>
      <c r="K11" s="21">
        <f t="shared" si="0"/>
        <v>14524319</v>
      </c>
      <c r="L11" s="17">
        <v>14.406112161310649</v>
      </c>
      <c r="M11" s="4"/>
      <c r="N11" s="3"/>
    </row>
    <row r="12" spans="1:14" ht="12" customHeight="1" x14ac:dyDescent="0.25">
      <c r="A12" s="13" t="s">
        <v>9</v>
      </c>
      <c r="B12" s="39" t="s">
        <v>13</v>
      </c>
      <c r="C12" s="39"/>
      <c r="D12" s="10"/>
      <c r="E12" s="22">
        <f>SUM(E13:E14)</f>
        <v>6244715</v>
      </c>
      <c r="F12" s="18">
        <v>14</v>
      </c>
      <c r="G12" s="22">
        <f>SUM(G13+G14)</f>
        <v>526297</v>
      </c>
      <c r="H12" s="18">
        <v>22</v>
      </c>
      <c r="I12" s="22">
        <f>SUM(I13+I14)</f>
        <v>491971</v>
      </c>
      <c r="J12" s="18">
        <v>44.9</v>
      </c>
      <c r="K12" s="19">
        <f t="shared" si="0"/>
        <v>7262983</v>
      </c>
      <c r="L12" s="12">
        <v>16.246805526145668</v>
      </c>
      <c r="M12" s="4"/>
      <c r="N12" s="5"/>
    </row>
    <row r="13" spans="1:14" ht="12" customHeight="1" x14ac:dyDescent="0.25">
      <c r="A13" s="13"/>
      <c r="B13" s="13" t="s">
        <v>9</v>
      </c>
      <c r="C13" s="23" t="s">
        <v>14</v>
      </c>
      <c r="D13" s="10"/>
      <c r="E13" s="24">
        <v>1128012</v>
      </c>
      <c r="F13" s="25">
        <v>-11.3</v>
      </c>
      <c r="G13" s="24">
        <v>29123</v>
      </c>
      <c r="H13" s="25">
        <v>-54</v>
      </c>
      <c r="I13" s="22">
        <v>354</v>
      </c>
      <c r="J13" s="18">
        <v>-2.7</v>
      </c>
      <c r="K13" s="19">
        <f t="shared" si="0"/>
        <v>1157489</v>
      </c>
      <c r="L13" s="26">
        <v>-13.342726596885999</v>
      </c>
      <c r="M13" s="4"/>
      <c r="N13" s="5"/>
    </row>
    <row r="14" spans="1:14" ht="12" customHeight="1" x14ac:dyDescent="0.25">
      <c r="A14" s="13"/>
      <c r="B14" s="23"/>
      <c r="C14" s="23" t="s">
        <v>15</v>
      </c>
      <c r="D14" s="10"/>
      <c r="E14" s="24">
        <v>5116703</v>
      </c>
      <c r="F14" s="25">
        <v>21.7</v>
      </c>
      <c r="G14" s="24">
        <v>497174</v>
      </c>
      <c r="H14" s="25">
        <v>35.1</v>
      </c>
      <c r="I14" s="24">
        <v>491617</v>
      </c>
      <c r="J14" s="25">
        <v>44.9</v>
      </c>
      <c r="K14" s="19">
        <f t="shared" si="0"/>
        <v>6105494</v>
      </c>
      <c r="L14" s="26">
        <v>24.292708547511396</v>
      </c>
      <c r="M14" s="4"/>
      <c r="N14" s="5"/>
    </row>
    <row r="15" spans="1:14" ht="12" customHeight="1" x14ac:dyDescent="0.25">
      <c r="A15" s="13"/>
      <c r="B15" s="39" t="s">
        <v>16</v>
      </c>
      <c r="C15" s="39"/>
      <c r="D15" s="10"/>
      <c r="E15" s="22">
        <f>SUM(E16+E17)</f>
        <v>6229139</v>
      </c>
      <c r="F15" s="25">
        <v>10.9</v>
      </c>
      <c r="G15" s="22">
        <f>SUM(G16+G17)</f>
        <v>519107</v>
      </c>
      <c r="H15" s="25">
        <v>11.6</v>
      </c>
      <c r="I15" s="22">
        <f>SUM(I16+I17)</f>
        <v>486090</v>
      </c>
      <c r="J15" s="25">
        <v>39.200000000000003</v>
      </c>
      <c r="K15" s="27">
        <f t="shared" si="0"/>
        <v>7234336</v>
      </c>
      <c r="L15" s="26">
        <v>12.505089242530982</v>
      </c>
      <c r="M15" s="4"/>
      <c r="N15" s="5"/>
    </row>
    <row r="16" spans="1:14" ht="12" customHeight="1" x14ac:dyDescent="0.25">
      <c r="A16" s="13"/>
      <c r="B16" s="23"/>
      <c r="C16" s="23" t="s">
        <v>17</v>
      </c>
      <c r="D16" s="10"/>
      <c r="E16" s="24">
        <v>1148760</v>
      </c>
      <c r="F16" s="25">
        <v>-9.8000000000000007</v>
      </c>
      <c r="G16" s="24">
        <v>25521</v>
      </c>
      <c r="H16" s="25">
        <v>-61</v>
      </c>
      <c r="I16" s="22">
        <v>428</v>
      </c>
      <c r="J16" s="28">
        <v>21.6</v>
      </c>
      <c r="K16" s="19">
        <f t="shared" si="0"/>
        <v>1174709</v>
      </c>
      <c r="L16" s="26">
        <v>-12.260439672885644</v>
      </c>
      <c r="M16" s="4"/>
      <c r="N16" s="5"/>
    </row>
    <row r="17" spans="1:14" ht="12" customHeight="1" x14ac:dyDescent="0.25">
      <c r="A17" s="13"/>
      <c r="B17" s="23"/>
      <c r="C17" s="23" t="s">
        <v>18</v>
      </c>
      <c r="D17" s="10"/>
      <c r="E17" s="24">
        <v>5080379</v>
      </c>
      <c r="F17" s="25">
        <v>17</v>
      </c>
      <c r="G17" s="24">
        <v>493586</v>
      </c>
      <c r="H17" s="25">
        <v>23.5</v>
      </c>
      <c r="I17" s="24">
        <v>485662</v>
      </c>
      <c r="J17" s="25">
        <v>39.200000000000003</v>
      </c>
      <c r="K17" s="19">
        <f t="shared" si="0"/>
        <v>6059627</v>
      </c>
      <c r="L17" s="26">
        <v>19.017588779132378</v>
      </c>
      <c r="M17" s="4"/>
      <c r="N17" s="5"/>
    </row>
    <row r="18" spans="1:14" ht="12" customHeight="1" x14ac:dyDescent="0.25">
      <c r="A18" s="13"/>
      <c r="B18" s="39" t="s">
        <v>19</v>
      </c>
      <c r="C18" s="39"/>
      <c r="D18" s="10"/>
      <c r="E18" s="24">
        <v>17000</v>
      </c>
      <c r="F18" s="29">
        <v>43.3</v>
      </c>
      <c r="G18" s="24">
        <v>10000</v>
      </c>
      <c r="H18" s="29">
        <v>82.8</v>
      </c>
      <c r="I18" s="30">
        <v>0</v>
      </c>
      <c r="J18" s="25">
        <v>54.2</v>
      </c>
      <c r="K18" s="31" t="s">
        <v>33</v>
      </c>
      <c r="L18" s="31" t="s">
        <v>33</v>
      </c>
      <c r="M18" s="4"/>
      <c r="N18" s="5"/>
    </row>
    <row r="19" spans="1:14" ht="5.4" customHeight="1" x14ac:dyDescent="0.25">
      <c r="A19" s="13"/>
      <c r="B19" s="13"/>
      <c r="C19" s="9"/>
      <c r="D19" s="10"/>
      <c r="E19" s="13"/>
      <c r="F19" s="18"/>
      <c r="G19" s="12"/>
      <c r="H19" s="16"/>
      <c r="I19" s="12"/>
      <c r="J19" s="16"/>
      <c r="K19" s="15"/>
      <c r="L19" s="12"/>
      <c r="M19" s="4"/>
      <c r="N19" s="5"/>
    </row>
    <row r="20" spans="1:14" ht="12" customHeight="1" x14ac:dyDescent="0.25">
      <c r="A20" s="40" t="s">
        <v>24</v>
      </c>
      <c r="B20" s="40"/>
      <c r="C20" s="40"/>
      <c r="D20" s="14"/>
      <c r="E20" s="32">
        <v>181895</v>
      </c>
      <c r="F20" s="16" t="s">
        <v>25</v>
      </c>
      <c r="G20" s="32">
        <v>7719</v>
      </c>
      <c r="H20" s="16" t="s">
        <v>29</v>
      </c>
      <c r="I20" s="32">
        <v>4</v>
      </c>
      <c r="J20" s="33" t="s">
        <v>33</v>
      </c>
      <c r="K20" s="15">
        <f t="shared" si="0"/>
        <v>189618</v>
      </c>
      <c r="L20" s="17">
        <v>15.20593971577342</v>
      </c>
      <c r="M20" s="4"/>
      <c r="N20" s="5"/>
    </row>
    <row r="21" spans="1:14" ht="12" customHeight="1" x14ac:dyDescent="0.25">
      <c r="A21" s="13" t="s">
        <v>9</v>
      </c>
      <c r="B21" s="39" t="s">
        <v>20</v>
      </c>
      <c r="C21" s="39"/>
      <c r="D21" s="10"/>
      <c r="E21" s="34">
        <v>97736</v>
      </c>
      <c r="F21" s="18" t="s">
        <v>26</v>
      </c>
      <c r="G21" s="34">
        <v>2881</v>
      </c>
      <c r="H21" s="18" t="s">
        <v>30</v>
      </c>
      <c r="I21" s="34">
        <v>0</v>
      </c>
      <c r="J21" s="35">
        <v>0</v>
      </c>
      <c r="K21" s="11">
        <f t="shared" si="0"/>
        <v>100617</v>
      </c>
      <c r="L21" s="12">
        <v>17.749561146869514</v>
      </c>
      <c r="M21" s="4"/>
      <c r="N21" s="5"/>
    </row>
    <row r="22" spans="1:14" ht="12" customHeight="1" x14ac:dyDescent="0.25">
      <c r="A22" s="13"/>
      <c r="B22" s="39" t="s">
        <v>21</v>
      </c>
      <c r="C22" s="39"/>
      <c r="D22" s="10"/>
      <c r="E22" s="34">
        <v>75515</v>
      </c>
      <c r="F22" s="18" t="s">
        <v>27</v>
      </c>
      <c r="G22" s="34">
        <v>3025</v>
      </c>
      <c r="H22" s="18" t="s">
        <v>31</v>
      </c>
      <c r="I22" s="34">
        <v>4</v>
      </c>
      <c r="J22" s="31" t="s">
        <v>33</v>
      </c>
      <c r="K22" s="11">
        <f t="shared" si="0"/>
        <v>78544</v>
      </c>
      <c r="L22" s="12">
        <v>12.684543537210002</v>
      </c>
      <c r="M22" s="4"/>
      <c r="N22" s="5"/>
    </row>
    <row r="23" spans="1:14" ht="12" customHeight="1" x14ac:dyDescent="0.25">
      <c r="A23" s="13"/>
      <c r="B23" s="39" t="s">
        <v>19</v>
      </c>
      <c r="C23" s="39"/>
      <c r="D23" s="10"/>
      <c r="E23" s="34">
        <v>8645</v>
      </c>
      <c r="F23" s="18" t="s">
        <v>28</v>
      </c>
      <c r="G23" s="34">
        <v>1814</v>
      </c>
      <c r="H23" s="18" t="s">
        <v>32</v>
      </c>
      <c r="I23" s="34">
        <v>0</v>
      </c>
      <c r="J23" s="35">
        <v>0</v>
      </c>
      <c r="K23" s="11">
        <f t="shared" si="0"/>
        <v>10459</v>
      </c>
      <c r="L23" s="12">
        <v>10.806229473461173</v>
      </c>
      <c r="M23" s="4"/>
      <c r="N23" s="5"/>
    </row>
    <row r="24" spans="1:14" ht="5.4" customHeight="1" x14ac:dyDescent="0.25">
      <c r="A24" s="8" t="s">
        <v>22</v>
      </c>
      <c r="B24" s="8"/>
      <c r="C24" s="8"/>
      <c r="D24" s="8"/>
      <c r="E24" s="36"/>
      <c r="F24" s="8"/>
      <c r="G24" s="36"/>
      <c r="H24" s="8"/>
      <c r="I24" s="36"/>
      <c r="J24" s="8"/>
      <c r="K24" s="8"/>
      <c r="L24" s="8"/>
      <c r="N24" s="5"/>
    </row>
    <row r="25" spans="1:14" ht="12" customHeight="1" x14ac:dyDescent="0.25">
      <c r="A25" s="37" t="s">
        <v>23</v>
      </c>
      <c r="B25" s="8"/>
      <c r="C25" s="8"/>
      <c r="D25" s="8"/>
      <c r="E25" s="8"/>
      <c r="F25" s="8"/>
      <c r="G25" s="8"/>
      <c r="H25" s="8"/>
      <c r="I25" s="8"/>
      <c r="J25" s="8"/>
      <c r="K25" s="36"/>
      <c r="L25" s="8"/>
    </row>
    <row r="26" spans="1:14" ht="12" customHeight="1" x14ac:dyDescent="0.25">
      <c r="A26" s="38" t="s">
        <v>35</v>
      </c>
      <c r="B26" s="38"/>
      <c r="C26" s="38"/>
      <c r="D26" s="38"/>
      <c r="E26" s="38"/>
      <c r="F26" s="38"/>
      <c r="G26" s="38"/>
      <c r="H26" s="38"/>
      <c r="I26" s="38"/>
      <c r="J26" s="38"/>
      <c r="K26" s="38"/>
      <c r="L26" s="38"/>
    </row>
  </sheetData>
  <mergeCells count="19">
    <mergeCell ref="B15:C15"/>
    <mergeCell ref="A1:L1"/>
    <mergeCell ref="A3:D5"/>
    <mergeCell ref="E3:L3"/>
    <mergeCell ref="E4:F4"/>
    <mergeCell ref="G4:H4"/>
    <mergeCell ref="I4:J4"/>
    <mergeCell ref="K4:L4"/>
    <mergeCell ref="A7:C7"/>
    <mergeCell ref="B8:C8"/>
    <mergeCell ref="B9:C9"/>
    <mergeCell ref="A11:C11"/>
    <mergeCell ref="B12:C12"/>
    <mergeCell ref="A26:L26"/>
    <mergeCell ref="B18:C18"/>
    <mergeCell ref="A20:C20"/>
    <mergeCell ref="B21:C21"/>
    <mergeCell ref="B22:C22"/>
    <mergeCell ref="B23:C23"/>
  </mergeCells>
  <pageMargins left="0.31496062992125984" right="0.11811023622047245" top="0.78740157480314965" bottom="0.78740157480314965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PM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Schmitt, Jürgen (LfStat)</dc:creator>
  <cp:lastModifiedBy>Gollner, Lena (LfStat)</cp:lastModifiedBy>
  <dcterms:created xsi:type="dcterms:W3CDTF">2017-12-05T11:02:17Z</dcterms:created>
  <dcterms:modified xsi:type="dcterms:W3CDTF">2022-02-10T10:39:24Z</dcterms:modified>
</cp:coreProperties>
</file>