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9151B156-4FA8-49F2-8A3D-2133B13C2C9E}" xr6:coauthVersionLast="36" xr6:coauthVersionMax="36" xr10:uidLastSave="{00000000-0000-0000-0000-000000000000}"/>
  <bookViews>
    <workbookView xWindow="120" yWindow="135" windowWidth="28515" windowHeight="13800" xr2:uid="{00000000-000D-0000-FFFF-FFFF00000000}"/>
  </bookViews>
  <sheets>
    <sheet name="Ergebnisse Grunddaten 2021" sheetId="4" r:id="rId1"/>
  </sheets>
  <definedNames>
    <definedName name="_xlnm.Print_Area" localSheetId="0">'Ergebnisse Grunddaten 2021'!$A$1:$P$34</definedName>
  </definedNames>
  <calcPr calcId="191029"/>
</workbook>
</file>

<file path=xl/calcChain.xml><?xml version="1.0" encoding="utf-8"?>
<calcChain xmlns="http://schemas.openxmlformats.org/spreadsheetml/2006/main">
  <c r="M16" i="4" l="1"/>
  <c r="J16" i="4"/>
  <c r="P31" i="4" l="1"/>
  <c r="M31" i="4"/>
  <c r="J31" i="4"/>
  <c r="G31" i="4"/>
  <c r="P30" i="4"/>
  <c r="M30" i="4"/>
  <c r="J30" i="4"/>
  <c r="G30" i="4"/>
  <c r="P29" i="4"/>
  <c r="M29" i="4"/>
  <c r="J29" i="4"/>
  <c r="G29" i="4"/>
  <c r="P26" i="4"/>
  <c r="M26" i="4"/>
  <c r="J26" i="4"/>
  <c r="G26" i="4"/>
  <c r="P25" i="4"/>
  <c r="M25" i="4"/>
  <c r="J25" i="4"/>
  <c r="G25" i="4"/>
  <c r="P24" i="4"/>
  <c r="M24" i="4"/>
  <c r="J24" i="4"/>
  <c r="G24" i="4"/>
  <c r="P23" i="4"/>
  <c r="M23" i="4"/>
  <c r="J23" i="4"/>
  <c r="G23" i="4"/>
  <c r="P20" i="4"/>
  <c r="M20" i="4"/>
  <c r="J20" i="4"/>
  <c r="G20" i="4"/>
  <c r="P17" i="4"/>
  <c r="M17" i="4"/>
  <c r="J17" i="4"/>
  <c r="G17" i="4"/>
  <c r="G16" i="4"/>
  <c r="P15" i="4"/>
  <c r="M15" i="4"/>
  <c r="J15" i="4"/>
  <c r="G15" i="4"/>
</calcChain>
</file>

<file path=xl/sharedStrings.xml><?xml version="1.0" encoding="utf-8"?>
<sst xmlns="http://schemas.openxmlformats.org/spreadsheetml/2006/main" count="32" uniqueCount="30">
  <si>
    <t>öffentlich</t>
  </si>
  <si>
    <t>privat</t>
  </si>
  <si>
    <t>Anzahl</t>
  </si>
  <si>
    <t>freigemeinnützig</t>
  </si>
  <si>
    <t>Aufgestellte Betten</t>
  </si>
  <si>
    <t>Insgesamt</t>
  </si>
  <si>
    <t>____________________</t>
  </si>
  <si>
    <t>Stationär behandelte Patienten (Fallzahl)</t>
  </si>
  <si>
    <t>Durchschnittl. Bettenauslastung in %</t>
  </si>
  <si>
    <t>Durchschnittl. Verweildauer in Tagen</t>
  </si>
  <si>
    <t>davon nach Art des Trägers</t>
  </si>
  <si>
    <t xml:space="preserve">- </t>
  </si>
  <si>
    <t>Ärztliches Personal</t>
  </si>
  <si>
    <t>Nichtärzliches Personal</t>
  </si>
  <si>
    <t xml:space="preserve">   darunter Pflegedienst</t>
  </si>
  <si>
    <t>Vorsorge- oder Rehabilitationseinrichtungen, Betten, Patientenbewegung und Vollkräfte</t>
  </si>
  <si>
    <t>Vorsorge- oder Rehabilitationseinrichtungen insgesamt</t>
  </si>
  <si>
    <t>100 oder mehr</t>
  </si>
  <si>
    <t>weniger als 100</t>
  </si>
  <si>
    <t>Pflegetage</t>
  </si>
  <si>
    <t xml:space="preserve"> Vorsorge- oder Rehabilitationseinrichtungen</t>
  </si>
  <si>
    <t xml:space="preserve"> mit … Betten</t>
  </si>
  <si>
    <t xml:space="preserve"> Bettenausstattung</t>
  </si>
  <si>
    <t xml:space="preserve"> Patientenbewegung (vollstationär)</t>
  </si>
  <si>
    <t>Ergebnisse der Krankenhausstatistik Bayerns 2021: Grunddaten der Vorsorge- oder Rehabilitationseinrichtungen</t>
  </si>
  <si>
    <r>
      <t xml:space="preserve"> Vollkräfte</t>
    </r>
    <r>
      <rPr>
        <vertAlign val="superscript"/>
        <sz val="9"/>
        <rFont val="Arial"/>
        <family val="2"/>
      </rPr>
      <t xml:space="preserve"> 1)</t>
    </r>
  </si>
  <si>
    <r>
      <t xml:space="preserve"> 1) </t>
    </r>
    <r>
      <rPr>
        <sz val="8"/>
        <rFont val="Arial"/>
        <family val="2"/>
      </rPr>
      <t>Es sind Rundungsdifferenzen in den Summen möglich, da diese auf Basis der Vollkräfte im Jahresdurchschnitt ermittelt werden.</t>
    </r>
  </si>
  <si>
    <t>© Bayerisches Landesamt für Statistik, 2022</t>
  </si>
  <si>
    <r>
      <t xml:space="preserve">Veränder-ung in </t>
    </r>
    <r>
      <rPr>
        <i/>
        <sz val="9"/>
        <rFont val="Arial"/>
        <family val="2"/>
      </rPr>
      <t>%</t>
    </r>
  </si>
  <si>
    <t>Veränder-ung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</si>
</sst>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\ ###\ ###"/>
    <numFmt numFmtId="165" formatCode="0.0"/>
    <numFmt numFmtId="166" formatCode="@\ *."/>
    <numFmt numFmtId="167" formatCode="\ \ \ \ @\ *."/>
    <numFmt numFmtId="168" formatCode="##\ \ \ "/>
    <numFmt numFmtId="169" formatCode="#\ \ ###\ ##0"/>
    <numFmt numFmtId="170" formatCode="#\ ###\ ###;\-#\ ###\ ###;\-;@"/>
    <numFmt numFmtId="171" formatCode="##0.0;\-##0.0"/>
    <numFmt numFmtId="172" formatCode="#\ ###\ ##0\ \ ;\-\ #\ ###\ ##0\ \ ;\–\ \ "/>
    <numFmt numFmtId="173" formatCode="#\ ###\ ##0,,\ \ ;\-\ #\ ###\ ##0,,\ \ ;\–\ \ "/>
    <numFmt numFmtId="174" formatCode=";;;@\ *."/>
    <numFmt numFmtId="175" formatCode="_-* #,##0.00\ &quot;DM&quot;_-;\-* #,##0.00\ &quot;DM&quot;_-;_-* &quot;-&quot;??\ &quot;DM&quot;_-;_-@_-"/>
    <numFmt numFmtId="176" formatCode="0.0_ ;[Red]\-0.0\ "/>
    <numFmt numFmtId="177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6"/>
      <name val="Jahrbuch"/>
      <family val="2"/>
    </font>
    <font>
      <sz val="7"/>
      <name val="Calibri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vertAlign val="superscript"/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72" fontId="5" fillId="0" borderId="0">
      <alignment vertical="center"/>
    </xf>
    <xf numFmtId="173" fontId="5" fillId="0" borderId="0">
      <alignment vertical="center"/>
    </xf>
    <xf numFmtId="174" fontId="5" fillId="0" borderId="0">
      <alignment vertical="center"/>
    </xf>
    <xf numFmtId="175" fontId="1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1" applyFont="1" applyFill="1"/>
    <xf numFmtId="0" fontId="2" fillId="0" borderId="0" xfId="1" applyFont="1" applyAlignment="1">
      <alignment horizontal="centerContinuous"/>
    </xf>
    <xf numFmtId="0" fontId="3" fillId="0" borderId="0" xfId="1" applyFont="1"/>
    <xf numFmtId="0" fontId="0" fillId="0" borderId="0" xfId="0"/>
    <xf numFmtId="0" fontId="6" fillId="0" borderId="0" xfId="1" applyFont="1"/>
    <xf numFmtId="164" fontId="2" fillId="0" borderId="0" xfId="1" applyNumberFormat="1" applyFont="1"/>
    <xf numFmtId="165" fontId="2" fillId="0" borderId="0" xfId="1" applyNumberFormat="1" applyFont="1"/>
    <xf numFmtId="167" fontId="2" fillId="0" borderId="0" xfId="1" applyNumberFormat="1" applyFont="1" applyBorder="1" applyAlignment="1">
      <alignment horizontal="fill"/>
    </xf>
    <xf numFmtId="0" fontId="1" fillId="0" borderId="0" xfId="1" applyFont="1" applyFill="1" applyAlignment="1">
      <alignment horizontal="center"/>
    </xf>
    <xf numFmtId="0" fontId="7" fillId="0" borderId="0" xfId="1" applyFont="1"/>
    <xf numFmtId="167" fontId="7" fillId="0" borderId="0" xfId="1" applyNumberFormat="1" applyFont="1" applyBorder="1" applyAlignment="1">
      <alignment horizontal="fill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167" fontId="4" fillId="0" borderId="0" xfId="1" applyNumberFormat="1" applyFont="1" applyBorder="1" applyAlignment="1">
      <alignment horizontal="fill"/>
    </xf>
    <xf numFmtId="166" fontId="4" fillId="0" borderId="5" xfId="1" quotePrefix="1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5" fontId="9" fillId="0" borderId="0" xfId="1" applyNumberFormat="1" applyFont="1" applyFill="1" applyAlignment="1">
      <alignment horizontal="right"/>
    </xf>
    <xf numFmtId="176" fontId="10" fillId="0" borderId="0" xfId="1" quotePrefix="1" applyNumberFormat="1" applyFont="1" applyFill="1" applyAlignment="1">
      <alignment horizontal="right"/>
    </xf>
    <xf numFmtId="168" fontId="10" fillId="0" borderId="0" xfId="1" applyNumberFormat="1" applyFont="1" applyBorder="1"/>
    <xf numFmtId="0" fontId="10" fillId="0" borderId="0" xfId="1" quotePrefix="1" applyFont="1" applyBorder="1" applyAlignment="1">
      <alignment horizontal="right"/>
    </xf>
    <xf numFmtId="0" fontId="10" fillId="0" borderId="5" xfId="1" quotePrefix="1" applyFont="1" applyBorder="1" applyAlignment="1">
      <alignment horizontal="right"/>
    </xf>
    <xf numFmtId="164" fontId="10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>
      <alignment horizontal="right"/>
    </xf>
    <xf numFmtId="0" fontId="4" fillId="0" borderId="0" xfId="1" applyFont="1" applyFill="1"/>
    <xf numFmtId="170" fontId="4" fillId="0" borderId="0" xfId="1" applyNumberFormat="1" applyFont="1" applyFill="1" applyAlignment="1">
      <alignment horizontal="right"/>
    </xf>
    <xf numFmtId="171" fontId="9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9" fillId="0" borderId="0" xfId="1" applyFont="1" applyFill="1" applyAlignment="1">
      <alignment horizontal="right"/>
    </xf>
    <xf numFmtId="0" fontId="4" fillId="0" borderId="0" xfId="1" applyFont="1" applyFill="1" applyAlignment="1">
      <alignment horizontal="centerContinuous"/>
    </xf>
    <xf numFmtId="166" fontId="4" fillId="0" borderId="5" xfId="1" applyNumberFormat="1" applyFont="1" applyBorder="1"/>
    <xf numFmtId="164" fontId="9" fillId="0" borderId="0" xfId="1" applyNumberFormat="1" applyFont="1" applyFill="1" applyAlignment="1">
      <alignment horizontal="right"/>
    </xf>
    <xf numFmtId="167" fontId="4" fillId="0" borderId="0" xfId="1" applyNumberFormat="1" applyFont="1" applyBorder="1" applyAlignment="1">
      <alignment horizontal="fill"/>
    </xf>
    <xf numFmtId="166" fontId="4" fillId="0" borderId="0" xfId="1" applyNumberFormat="1" applyFont="1" applyBorder="1"/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6" fontId="4" fillId="2" borderId="5" xfId="1" applyNumberFormat="1" applyFont="1" applyFill="1" applyBorder="1"/>
    <xf numFmtId="0" fontId="4" fillId="0" borderId="0" xfId="0" applyFont="1" applyFill="1" applyBorder="1"/>
    <xf numFmtId="0" fontId="10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 applyProtection="1">
      <protection locked="0"/>
    </xf>
    <xf numFmtId="169" fontId="4" fillId="0" borderId="0" xfId="0" applyNumberFormat="1" applyFont="1" applyAlignment="1"/>
    <xf numFmtId="1" fontId="9" fillId="0" borderId="0" xfId="0" applyNumberFormat="1" applyFont="1" applyAlignment="1"/>
    <xf numFmtId="169" fontId="9" fillId="0" borderId="0" xfId="0" applyNumberFormat="1" applyFont="1" applyAlignment="1"/>
    <xf numFmtId="177" fontId="9" fillId="0" borderId="0" xfId="0" applyNumberFormat="1" applyFont="1" applyFill="1" applyBorder="1" applyAlignment="1" applyProtection="1">
      <protection locked="0"/>
    </xf>
    <xf numFmtId="0" fontId="13" fillId="0" borderId="0" xfId="0" applyFont="1"/>
    <xf numFmtId="0" fontId="8" fillId="0" borderId="0" xfId="0" applyFont="1" applyFill="1" applyBorder="1"/>
    <xf numFmtId="0" fontId="8" fillId="0" borderId="0" xfId="1" applyFont="1"/>
    <xf numFmtId="164" fontId="7" fillId="0" borderId="0" xfId="1" applyNumberFormat="1" applyFont="1"/>
    <xf numFmtId="0" fontId="7" fillId="0" borderId="0" xfId="7" applyFont="1" applyAlignment="1">
      <alignment horizontal="right"/>
    </xf>
  </cellXfs>
  <cellStyles count="8">
    <cellStyle name="##0" xfId="2" xr:uid="{00000000-0005-0000-0000-000000000000}"/>
    <cellStyle name="in Millionen" xfId="3" xr:uid="{00000000-0005-0000-0000-000001000000}"/>
    <cellStyle name="Standard" xfId="0" builtinId="0"/>
    <cellStyle name="Standard 2" xfId="1" xr:uid="{00000000-0005-0000-0000-000003000000}"/>
    <cellStyle name="Standard 3" xfId="7" xr:uid="{00000000-0005-0000-0000-00002F000000}"/>
    <cellStyle name="Standard 4" xfId="6" xr:uid="{00000000-0005-0000-0000-00002F000000}"/>
    <cellStyle name="Text mit Füllzeichen" xfId="4" xr:uid="{00000000-0005-0000-0000-000004000000}"/>
    <cellStyle name="Währung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8E1F-91EE-4CEB-A1E9-4DCFBB310B1E}">
  <sheetPr>
    <pageSetUpPr fitToPage="1"/>
  </sheetPr>
  <dimension ref="A1:R45"/>
  <sheetViews>
    <sheetView tabSelected="1" zoomScaleNormal="100" workbookViewId="0">
      <selection activeCell="P34" sqref="A1:P34"/>
    </sheetView>
  </sheetViews>
  <sheetFormatPr baseColWidth="10" defaultRowHeight="9" x14ac:dyDescent="0.15"/>
  <cols>
    <col min="1" max="2" width="2.7109375" style="2" customWidth="1"/>
    <col min="3" max="3" width="28.7109375" style="2" customWidth="1"/>
    <col min="4" max="4" width="0.28515625" style="2" customWidth="1"/>
    <col min="5" max="16" width="8.7109375" style="2" customWidth="1"/>
    <col min="17" max="258" width="11.42578125" style="2"/>
    <col min="259" max="260" width="2.7109375" style="2" customWidth="1"/>
    <col min="261" max="261" width="22" style="2" customWidth="1"/>
    <col min="262" max="262" width="0.28515625" style="2" customWidth="1"/>
    <col min="263" max="264" width="6.7109375" style="2" customWidth="1"/>
    <col min="265" max="266" width="7.42578125" style="2" customWidth="1"/>
    <col min="267" max="270" width="6" style="2" customWidth="1"/>
    <col min="271" max="272" width="6.140625" style="2" customWidth="1"/>
    <col min="273" max="514" width="11.42578125" style="2"/>
    <col min="515" max="516" width="2.7109375" style="2" customWidth="1"/>
    <col min="517" max="517" width="22" style="2" customWidth="1"/>
    <col min="518" max="518" width="0.28515625" style="2" customWidth="1"/>
    <col min="519" max="520" width="6.7109375" style="2" customWidth="1"/>
    <col min="521" max="522" width="7.42578125" style="2" customWidth="1"/>
    <col min="523" max="526" width="6" style="2" customWidth="1"/>
    <col min="527" max="528" width="6.140625" style="2" customWidth="1"/>
    <col min="529" max="770" width="11.42578125" style="2"/>
    <col min="771" max="772" width="2.7109375" style="2" customWidth="1"/>
    <col min="773" max="773" width="22" style="2" customWidth="1"/>
    <col min="774" max="774" width="0.28515625" style="2" customWidth="1"/>
    <col min="775" max="776" width="6.7109375" style="2" customWidth="1"/>
    <col min="777" max="778" width="7.42578125" style="2" customWidth="1"/>
    <col min="779" max="782" width="6" style="2" customWidth="1"/>
    <col min="783" max="784" width="6.140625" style="2" customWidth="1"/>
    <col min="785" max="1026" width="11.42578125" style="2"/>
    <col min="1027" max="1028" width="2.7109375" style="2" customWidth="1"/>
    <col min="1029" max="1029" width="22" style="2" customWidth="1"/>
    <col min="1030" max="1030" width="0.28515625" style="2" customWidth="1"/>
    <col min="1031" max="1032" width="6.7109375" style="2" customWidth="1"/>
    <col min="1033" max="1034" width="7.42578125" style="2" customWidth="1"/>
    <col min="1035" max="1038" width="6" style="2" customWidth="1"/>
    <col min="1039" max="1040" width="6.140625" style="2" customWidth="1"/>
    <col min="1041" max="1282" width="11.42578125" style="2"/>
    <col min="1283" max="1284" width="2.7109375" style="2" customWidth="1"/>
    <col min="1285" max="1285" width="22" style="2" customWidth="1"/>
    <col min="1286" max="1286" width="0.28515625" style="2" customWidth="1"/>
    <col min="1287" max="1288" width="6.7109375" style="2" customWidth="1"/>
    <col min="1289" max="1290" width="7.42578125" style="2" customWidth="1"/>
    <col min="1291" max="1294" width="6" style="2" customWidth="1"/>
    <col min="1295" max="1296" width="6.140625" style="2" customWidth="1"/>
    <col min="1297" max="1538" width="11.42578125" style="2"/>
    <col min="1539" max="1540" width="2.7109375" style="2" customWidth="1"/>
    <col min="1541" max="1541" width="22" style="2" customWidth="1"/>
    <col min="1542" max="1542" width="0.28515625" style="2" customWidth="1"/>
    <col min="1543" max="1544" width="6.7109375" style="2" customWidth="1"/>
    <col min="1545" max="1546" width="7.42578125" style="2" customWidth="1"/>
    <col min="1547" max="1550" width="6" style="2" customWidth="1"/>
    <col min="1551" max="1552" width="6.140625" style="2" customWidth="1"/>
    <col min="1553" max="1794" width="11.42578125" style="2"/>
    <col min="1795" max="1796" width="2.7109375" style="2" customWidth="1"/>
    <col min="1797" max="1797" width="22" style="2" customWidth="1"/>
    <col min="1798" max="1798" width="0.28515625" style="2" customWidth="1"/>
    <col min="1799" max="1800" width="6.7109375" style="2" customWidth="1"/>
    <col min="1801" max="1802" width="7.42578125" style="2" customWidth="1"/>
    <col min="1803" max="1806" width="6" style="2" customWidth="1"/>
    <col min="1807" max="1808" width="6.140625" style="2" customWidth="1"/>
    <col min="1809" max="2050" width="11.42578125" style="2"/>
    <col min="2051" max="2052" width="2.7109375" style="2" customWidth="1"/>
    <col min="2053" max="2053" width="22" style="2" customWidth="1"/>
    <col min="2054" max="2054" width="0.28515625" style="2" customWidth="1"/>
    <col min="2055" max="2056" width="6.7109375" style="2" customWidth="1"/>
    <col min="2057" max="2058" width="7.42578125" style="2" customWidth="1"/>
    <col min="2059" max="2062" width="6" style="2" customWidth="1"/>
    <col min="2063" max="2064" width="6.140625" style="2" customWidth="1"/>
    <col min="2065" max="2306" width="11.42578125" style="2"/>
    <col min="2307" max="2308" width="2.7109375" style="2" customWidth="1"/>
    <col min="2309" max="2309" width="22" style="2" customWidth="1"/>
    <col min="2310" max="2310" width="0.28515625" style="2" customWidth="1"/>
    <col min="2311" max="2312" width="6.7109375" style="2" customWidth="1"/>
    <col min="2313" max="2314" width="7.42578125" style="2" customWidth="1"/>
    <col min="2315" max="2318" width="6" style="2" customWidth="1"/>
    <col min="2319" max="2320" width="6.140625" style="2" customWidth="1"/>
    <col min="2321" max="2562" width="11.42578125" style="2"/>
    <col min="2563" max="2564" width="2.7109375" style="2" customWidth="1"/>
    <col min="2565" max="2565" width="22" style="2" customWidth="1"/>
    <col min="2566" max="2566" width="0.28515625" style="2" customWidth="1"/>
    <col min="2567" max="2568" width="6.7109375" style="2" customWidth="1"/>
    <col min="2569" max="2570" width="7.42578125" style="2" customWidth="1"/>
    <col min="2571" max="2574" width="6" style="2" customWidth="1"/>
    <col min="2575" max="2576" width="6.140625" style="2" customWidth="1"/>
    <col min="2577" max="2818" width="11.42578125" style="2"/>
    <col min="2819" max="2820" width="2.7109375" style="2" customWidth="1"/>
    <col min="2821" max="2821" width="22" style="2" customWidth="1"/>
    <col min="2822" max="2822" width="0.28515625" style="2" customWidth="1"/>
    <col min="2823" max="2824" width="6.7109375" style="2" customWidth="1"/>
    <col min="2825" max="2826" width="7.42578125" style="2" customWidth="1"/>
    <col min="2827" max="2830" width="6" style="2" customWidth="1"/>
    <col min="2831" max="2832" width="6.140625" style="2" customWidth="1"/>
    <col min="2833" max="3074" width="11.42578125" style="2"/>
    <col min="3075" max="3076" width="2.7109375" style="2" customWidth="1"/>
    <col min="3077" max="3077" width="22" style="2" customWidth="1"/>
    <col min="3078" max="3078" width="0.28515625" style="2" customWidth="1"/>
    <col min="3079" max="3080" width="6.7109375" style="2" customWidth="1"/>
    <col min="3081" max="3082" width="7.42578125" style="2" customWidth="1"/>
    <col min="3083" max="3086" width="6" style="2" customWidth="1"/>
    <col min="3087" max="3088" width="6.140625" style="2" customWidth="1"/>
    <col min="3089" max="3330" width="11.42578125" style="2"/>
    <col min="3331" max="3332" width="2.7109375" style="2" customWidth="1"/>
    <col min="3333" max="3333" width="22" style="2" customWidth="1"/>
    <col min="3334" max="3334" width="0.28515625" style="2" customWidth="1"/>
    <col min="3335" max="3336" width="6.7109375" style="2" customWidth="1"/>
    <col min="3337" max="3338" width="7.42578125" style="2" customWidth="1"/>
    <col min="3339" max="3342" width="6" style="2" customWidth="1"/>
    <col min="3343" max="3344" width="6.140625" style="2" customWidth="1"/>
    <col min="3345" max="3586" width="11.42578125" style="2"/>
    <col min="3587" max="3588" width="2.7109375" style="2" customWidth="1"/>
    <col min="3589" max="3589" width="22" style="2" customWidth="1"/>
    <col min="3590" max="3590" width="0.28515625" style="2" customWidth="1"/>
    <col min="3591" max="3592" width="6.7109375" style="2" customWidth="1"/>
    <col min="3593" max="3594" width="7.42578125" style="2" customWidth="1"/>
    <col min="3595" max="3598" width="6" style="2" customWidth="1"/>
    <col min="3599" max="3600" width="6.140625" style="2" customWidth="1"/>
    <col min="3601" max="3842" width="11.42578125" style="2"/>
    <col min="3843" max="3844" width="2.7109375" style="2" customWidth="1"/>
    <col min="3845" max="3845" width="22" style="2" customWidth="1"/>
    <col min="3846" max="3846" width="0.28515625" style="2" customWidth="1"/>
    <col min="3847" max="3848" width="6.7109375" style="2" customWidth="1"/>
    <col min="3849" max="3850" width="7.42578125" style="2" customWidth="1"/>
    <col min="3851" max="3854" width="6" style="2" customWidth="1"/>
    <col min="3855" max="3856" width="6.140625" style="2" customWidth="1"/>
    <col min="3857" max="4098" width="11.42578125" style="2"/>
    <col min="4099" max="4100" width="2.7109375" style="2" customWidth="1"/>
    <col min="4101" max="4101" width="22" style="2" customWidth="1"/>
    <col min="4102" max="4102" width="0.28515625" style="2" customWidth="1"/>
    <col min="4103" max="4104" width="6.7109375" style="2" customWidth="1"/>
    <col min="4105" max="4106" width="7.42578125" style="2" customWidth="1"/>
    <col min="4107" max="4110" width="6" style="2" customWidth="1"/>
    <col min="4111" max="4112" width="6.140625" style="2" customWidth="1"/>
    <col min="4113" max="4354" width="11.42578125" style="2"/>
    <col min="4355" max="4356" width="2.7109375" style="2" customWidth="1"/>
    <col min="4357" max="4357" width="22" style="2" customWidth="1"/>
    <col min="4358" max="4358" width="0.28515625" style="2" customWidth="1"/>
    <col min="4359" max="4360" width="6.7109375" style="2" customWidth="1"/>
    <col min="4361" max="4362" width="7.42578125" style="2" customWidth="1"/>
    <col min="4363" max="4366" width="6" style="2" customWidth="1"/>
    <col min="4367" max="4368" width="6.140625" style="2" customWidth="1"/>
    <col min="4369" max="4610" width="11.42578125" style="2"/>
    <col min="4611" max="4612" width="2.7109375" style="2" customWidth="1"/>
    <col min="4613" max="4613" width="22" style="2" customWidth="1"/>
    <col min="4614" max="4614" width="0.28515625" style="2" customWidth="1"/>
    <col min="4615" max="4616" width="6.7109375" style="2" customWidth="1"/>
    <col min="4617" max="4618" width="7.42578125" style="2" customWidth="1"/>
    <col min="4619" max="4622" width="6" style="2" customWidth="1"/>
    <col min="4623" max="4624" width="6.140625" style="2" customWidth="1"/>
    <col min="4625" max="4866" width="11.42578125" style="2"/>
    <col min="4867" max="4868" width="2.7109375" style="2" customWidth="1"/>
    <col min="4869" max="4869" width="22" style="2" customWidth="1"/>
    <col min="4870" max="4870" width="0.28515625" style="2" customWidth="1"/>
    <col min="4871" max="4872" width="6.7109375" style="2" customWidth="1"/>
    <col min="4873" max="4874" width="7.42578125" style="2" customWidth="1"/>
    <col min="4875" max="4878" width="6" style="2" customWidth="1"/>
    <col min="4879" max="4880" width="6.140625" style="2" customWidth="1"/>
    <col min="4881" max="5122" width="11.42578125" style="2"/>
    <col min="5123" max="5124" width="2.7109375" style="2" customWidth="1"/>
    <col min="5125" max="5125" width="22" style="2" customWidth="1"/>
    <col min="5126" max="5126" width="0.28515625" style="2" customWidth="1"/>
    <col min="5127" max="5128" width="6.7109375" style="2" customWidth="1"/>
    <col min="5129" max="5130" width="7.42578125" style="2" customWidth="1"/>
    <col min="5131" max="5134" width="6" style="2" customWidth="1"/>
    <col min="5135" max="5136" width="6.140625" style="2" customWidth="1"/>
    <col min="5137" max="5378" width="11.42578125" style="2"/>
    <col min="5379" max="5380" width="2.7109375" style="2" customWidth="1"/>
    <col min="5381" max="5381" width="22" style="2" customWidth="1"/>
    <col min="5382" max="5382" width="0.28515625" style="2" customWidth="1"/>
    <col min="5383" max="5384" width="6.7109375" style="2" customWidth="1"/>
    <col min="5385" max="5386" width="7.42578125" style="2" customWidth="1"/>
    <col min="5387" max="5390" width="6" style="2" customWidth="1"/>
    <col min="5391" max="5392" width="6.140625" style="2" customWidth="1"/>
    <col min="5393" max="5634" width="11.42578125" style="2"/>
    <col min="5635" max="5636" width="2.7109375" style="2" customWidth="1"/>
    <col min="5637" max="5637" width="22" style="2" customWidth="1"/>
    <col min="5638" max="5638" width="0.28515625" style="2" customWidth="1"/>
    <col min="5639" max="5640" width="6.7109375" style="2" customWidth="1"/>
    <col min="5641" max="5642" width="7.42578125" style="2" customWidth="1"/>
    <col min="5643" max="5646" width="6" style="2" customWidth="1"/>
    <col min="5647" max="5648" width="6.140625" style="2" customWidth="1"/>
    <col min="5649" max="5890" width="11.42578125" style="2"/>
    <col min="5891" max="5892" width="2.7109375" style="2" customWidth="1"/>
    <col min="5893" max="5893" width="22" style="2" customWidth="1"/>
    <col min="5894" max="5894" width="0.28515625" style="2" customWidth="1"/>
    <col min="5895" max="5896" width="6.7109375" style="2" customWidth="1"/>
    <col min="5897" max="5898" width="7.42578125" style="2" customWidth="1"/>
    <col min="5899" max="5902" width="6" style="2" customWidth="1"/>
    <col min="5903" max="5904" width="6.140625" style="2" customWidth="1"/>
    <col min="5905" max="6146" width="11.42578125" style="2"/>
    <col min="6147" max="6148" width="2.7109375" style="2" customWidth="1"/>
    <col min="6149" max="6149" width="22" style="2" customWidth="1"/>
    <col min="6150" max="6150" width="0.28515625" style="2" customWidth="1"/>
    <col min="6151" max="6152" width="6.7109375" style="2" customWidth="1"/>
    <col min="6153" max="6154" width="7.42578125" style="2" customWidth="1"/>
    <col min="6155" max="6158" width="6" style="2" customWidth="1"/>
    <col min="6159" max="6160" width="6.140625" style="2" customWidth="1"/>
    <col min="6161" max="6402" width="11.42578125" style="2"/>
    <col min="6403" max="6404" width="2.7109375" style="2" customWidth="1"/>
    <col min="6405" max="6405" width="22" style="2" customWidth="1"/>
    <col min="6406" max="6406" width="0.28515625" style="2" customWidth="1"/>
    <col min="6407" max="6408" width="6.7109375" style="2" customWidth="1"/>
    <col min="6409" max="6410" width="7.42578125" style="2" customWidth="1"/>
    <col min="6411" max="6414" width="6" style="2" customWidth="1"/>
    <col min="6415" max="6416" width="6.140625" style="2" customWidth="1"/>
    <col min="6417" max="6658" width="11.42578125" style="2"/>
    <col min="6659" max="6660" width="2.7109375" style="2" customWidth="1"/>
    <col min="6661" max="6661" width="22" style="2" customWidth="1"/>
    <col min="6662" max="6662" width="0.28515625" style="2" customWidth="1"/>
    <col min="6663" max="6664" width="6.7109375" style="2" customWidth="1"/>
    <col min="6665" max="6666" width="7.42578125" style="2" customWidth="1"/>
    <col min="6667" max="6670" width="6" style="2" customWidth="1"/>
    <col min="6671" max="6672" width="6.140625" style="2" customWidth="1"/>
    <col min="6673" max="6914" width="11.42578125" style="2"/>
    <col min="6915" max="6916" width="2.7109375" style="2" customWidth="1"/>
    <col min="6917" max="6917" width="22" style="2" customWidth="1"/>
    <col min="6918" max="6918" width="0.28515625" style="2" customWidth="1"/>
    <col min="6919" max="6920" width="6.7109375" style="2" customWidth="1"/>
    <col min="6921" max="6922" width="7.42578125" style="2" customWidth="1"/>
    <col min="6923" max="6926" width="6" style="2" customWidth="1"/>
    <col min="6927" max="6928" width="6.140625" style="2" customWidth="1"/>
    <col min="6929" max="7170" width="11.42578125" style="2"/>
    <col min="7171" max="7172" width="2.7109375" style="2" customWidth="1"/>
    <col min="7173" max="7173" width="22" style="2" customWidth="1"/>
    <col min="7174" max="7174" width="0.28515625" style="2" customWidth="1"/>
    <col min="7175" max="7176" width="6.7109375" style="2" customWidth="1"/>
    <col min="7177" max="7178" width="7.42578125" style="2" customWidth="1"/>
    <col min="7179" max="7182" width="6" style="2" customWidth="1"/>
    <col min="7183" max="7184" width="6.140625" style="2" customWidth="1"/>
    <col min="7185" max="7426" width="11.42578125" style="2"/>
    <col min="7427" max="7428" width="2.7109375" style="2" customWidth="1"/>
    <col min="7429" max="7429" width="22" style="2" customWidth="1"/>
    <col min="7430" max="7430" width="0.28515625" style="2" customWidth="1"/>
    <col min="7431" max="7432" width="6.7109375" style="2" customWidth="1"/>
    <col min="7433" max="7434" width="7.42578125" style="2" customWidth="1"/>
    <col min="7435" max="7438" width="6" style="2" customWidth="1"/>
    <col min="7439" max="7440" width="6.140625" style="2" customWidth="1"/>
    <col min="7441" max="7682" width="11.42578125" style="2"/>
    <col min="7683" max="7684" width="2.7109375" style="2" customWidth="1"/>
    <col min="7685" max="7685" width="22" style="2" customWidth="1"/>
    <col min="7686" max="7686" width="0.28515625" style="2" customWidth="1"/>
    <col min="7687" max="7688" width="6.7109375" style="2" customWidth="1"/>
    <col min="7689" max="7690" width="7.42578125" style="2" customWidth="1"/>
    <col min="7691" max="7694" width="6" style="2" customWidth="1"/>
    <col min="7695" max="7696" width="6.140625" style="2" customWidth="1"/>
    <col min="7697" max="7938" width="11.42578125" style="2"/>
    <col min="7939" max="7940" width="2.7109375" style="2" customWidth="1"/>
    <col min="7941" max="7941" width="22" style="2" customWidth="1"/>
    <col min="7942" max="7942" width="0.28515625" style="2" customWidth="1"/>
    <col min="7943" max="7944" width="6.7109375" style="2" customWidth="1"/>
    <col min="7945" max="7946" width="7.42578125" style="2" customWidth="1"/>
    <col min="7947" max="7950" width="6" style="2" customWidth="1"/>
    <col min="7951" max="7952" width="6.140625" style="2" customWidth="1"/>
    <col min="7953" max="8194" width="11.42578125" style="2"/>
    <col min="8195" max="8196" width="2.7109375" style="2" customWidth="1"/>
    <col min="8197" max="8197" width="22" style="2" customWidth="1"/>
    <col min="8198" max="8198" width="0.28515625" style="2" customWidth="1"/>
    <col min="8199" max="8200" width="6.7109375" style="2" customWidth="1"/>
    <col min="8201" max="8202" width="7.42578125" style="2" customWidth="1"/>
    <col min="8203" max="8206" width="6" style="2" customWidth="1"/>
    <col min="8207" max="8208" width="6.140625" style="2" customWidth="1"/>
    <col min="8209" max="8450" width="11.42578125" style="2"/>
    <col min="8451" max="8452" width="2.7109375" style="2" customWidth="1"/>
    <col min="8453" max="8453" width="22" style="2" customWidth="1"/>
    <col min="8454" max="8454" width="0.28515625" style="2" customWidth="1"/>
    <col min="8455" max="8456" width="6.7109375" style="2" customWidth="1"/>
    <col min="8457" max="8458" width="7.42578125" style="2" customWidth="1"/>
    <col min="8459" max="8462" width="6" style="2" customWidth="1"/>
    <col min="8463" max="8464" width="6.140625" style="2" customWidth="1"/>
    <col min="8465" max="8706" width="11.42578125" style="2"/>
    <col min="8707" max="8708" width="2.7109375" style="2" customWidth="1"/>
    <col min="8709" max="8709" width="22" style="2" customWidth="1"/>
    <col min="8710" max="8710" width="0.28515625" style="2" customWidth="1"/>
    <col min="8711" max="8712" width="6.7109375" style="2" customWidth="1"/>
    <col min="8713" max="8714" width="7.42578125" style="2" customWidth="1"/>
    <col min="8715" max="8718" width="6" style="2" customWidth="1"/>
    <col min="8719" max="8720" width="6.140625" style="2" customWidth="1"/>
    <col min="8721" max="8962" width="11.42578125" style="2"/>
    <col min="8963" max="8964" width="2.7109375" style="2" customWidth="1"/>
    <col min="8965" max="8965" width="22" style="2" customWidth="1"/>
    <col min="8966" max="8966" width="0.28515625" style="2" customWidth="1"/>
    <col min="8967" max="8968" width="6.7109375" style="2" customWidth="1"/>
    <col min="8969" max="8970" width="7.42578125" style="2" customWidth="1"/>
    <col min="8971" max="8974" width="6" style="2" customWidth="1"/>
    <col min="8975" max="8976" width="6.140625" style="2" customWidth="1"/>
    <col min="8977" max="9218" width="11.42578125" style="2"/>
    <col min="9219" max="9220" width="2.7109375" style="2" customWidth="1"/>
    <col min="9221" max="9221" width="22" style="2" customWidth="1"/>
    <col min="9222" max="9222" width="0.28515625" style="2" customWidth="1"/>
    <col min="9223" max="9224" width="6.7109375" style="2" customWidth="1"/>
    <col min="9225" max="9226" width="7.42578125" style="2" customWidth="1"/>
    <col min="9227" max="9230" width="6" style="2" customWidth="1"/>
    <col min="9231" max="9232" width="6.140625" style="2" customWidth="1"/>
    <col min="9233" max="9474" width="11.42578125" style="2"/>
    <col min="9475" max="9476" width="2.7109375" style="2" customWidth="1"/>
    <col min="9477" max="9477" width="22" style="2" customWidth="1"/>
    <col min="9478" max="9478" width="0.28515625" style="2" customWidth="1"/>
    <col min="9479" max="9480" width="6.7109375" style="2" customWidth="1"/>
    <col min="9481" max="9482" width="7.42578125" style="2" customWidth="1"/>
    <col min="9483" max="9486" width="6" style="2" customWidth="1"/>
    <col min="9487" max="9488" width="6.140625" style="2" customWidth="1"/>
    <col min="9489" max="9730" width="11.42578125" style="2"/>
    <col min="9731" max="9732" width="2.7109375" style="2" customWidth="1"/>
    <col min="9733" max="9733" width="22" style="2" customWidth="1"/>
    <col min="9734" max="9734" width="0.28515625" style="2" customWidth="1"/>
    <col min="9735" max="9736" width="6.7109375" style="2" customWidth="1"/>
    <col min="9737" max="9738" width="7.42578125" style="2" customWidth="1"/>
    <col min="9739" max="9742" width="6" style="2" customWidth="1"/>
    <col min="9743" max="9744" width="6.140625" style="2" customWidth="1"/>
    <col min="9745" max="9986" width="11.42578125" style="2"/>
    <col min="9987" max="9988" width="2.7109375" style="2" customWidth="1"/>
    <col min="9989" max="9989" width="22" style="2" customWidth="1"/>
    <col min="9990" max="9990" width="0.28515625" style="2" customWidth="1"/>
    <col min="9991" max="9992" width="6.7109375" style="2" customWidth="1"/>
    <col min="9993" max="9994" width="7.42578125" style="2" customWidth="1"/>
    <col min="9995" max="9998" width="6" style="2" customWidth="1"/>
    <col min="9999" max="10000" width="6.140625" style="2" customWidth="1"/>
    <col min="10001" max="10242" width="11.42578125" style="2"/>
    <col min="10243" max="10244" width="2.7109375" style="2" customWidth="1"/>
    <col min="10245" max="10245" width="22" style="2" customWidth="1"/>
    <col min="10246" max="10246" width="0.28515625" style="2" customWidth="1"/>
    <col min="10247" max="10248" width="6.7109375" style="2" customWidth="1"/>
    <col min="10249" max="10250" width="7.42578125" style="2" customWidth="1"/>
    <col min="10251" max="10254" width="6" style="2" customWidth="1"/>
    <col min="10255" max="10256" width="6.140625" style="2" customWidth="1"/>
    <col min="10257" max="10498" width="11.42578125" style="2"/>
    <col min="10499" max="10500" width="2.7109375" style="2" customWidth="1"/>
    <col min="10501" max="10501" width="22" style="2" customWidth="1"/>
    <col min="10502" max="10502" width="0.28515625" style="2" customWidth="1"/>
    <col min="10503" max="10504" width="6.7109375" style="2" customWidth="1"/>
    <col min="10505" max="10506" width="7.42578125" style="2" customWidth="1"/>
    <col min="10507" max="10510" width="6" style="2" customWidth="1"/>
    <col min="10511" max="10512" width="6.140625" style="2" customWidth="1"/>
    <col min="10513" max="10754" width="11.42578125" style="2"/>
    <col min="10755" max="10756" width="2.7109375" style="2" customWidth="1"/>
    <col min="10757" max="10757" width="22" style="2" customWidth="1"/>
    <col min="10758" max="10758" width="0.28515625" style="2" customWidth="1"/>
    <col min="10759" max="10760" width="6.7109375" style="2" customWidth="1"/>
    <col min="10761" max="10762" width="7.42578125" style="2" customWidth="1"/>
    <col min="10763" max="10766" width="6" style="2" customWidth="1"/>
    <col min="10767" max="10768" width="6.140625" style="2" customWidth="1"/>
    <col min="10769" max="11010" width="11.42578125" style="2"/>
    <col min="11011" max="11012" width="2.7109375" style="2" customWidth="1"/>
    <col min="11013" max="11013" width="22" style="2" customWidth="1"/>
    <col min="11014" max="11014" width="0.28515625" style="2" customWidth="1"/>
    <col min="11015" max="11016" width="6.7109375" style="2" customWidth="1"/>
    <col min="11017" max="11018" width="7.42578125" style="2" customWidth="1"/>
    <col min="11019" max="11022" width="6" style="2" customWidth="1"/>
    <col min="11023" max="11024" width="6.140625" style="2" customWidth="1"/>
    <col min="11025" max="11266" width="11.42578125" style="2"/>
    <col min="11267" max="11268" width="2.7109375" style="2" customWidth="1"/>
    <col min="11269" max="11269" width="22" style="2" customWidth="1"/>
    <col min="11270" max="11270" width="0.28515625" style="2" customWidth="1"/>
    <col min="11271" max="11272" width="6.7109375" style="2" customWidth="1"/>
    <col min="11273" max="11274" width="7.42578125" style="2" customWidth="1"/>
    <col min="11275" max="11278" width="6" style="2" customWidth="1"/>
    <col min="11279" max="11280" width="6.140625" style="2" customWidth="1"/>
    <col min="11281" max="11522" width="11.42578125" style="2"/>
    <col min="11523" max="11524" width="2.7109375" style="2" customWidth="1"/>
    <col min="11525" max="11525" width="22" style="2" customWidth="1"/>
    <col min="11526" max="11526" width="0.28515625" style="2" customWidth="1"/>
    <col min="11527" max="11528" width="6.7109375" style="2" customWidth="1"/>
    <col min="11529" max="11530" width="7.42578125" style="2" customWidth="1"/>
    <col min="11531" max="11534" width="6" style="2" customWidth="1"/>
    <col min="11535" max="11536" width="6.140625" style="2" customWidth="1"/>
    <col min="11537" max="11778" width="11.42578125" style="2"/>
    <col min="11779" max="11780" width="2.7109375" style="2" customWidth="1"/>
    <col min="11781" max="11781" width="22" style="2" customWidth="1"/>
    <col min="11782" max="11782" width="0.28515625" style="2" customWidth="1"/>
    <col min="11783" max="11784" width="6.7109375" style="2" customWidth="1"/>
    <col min="11785" max="11786" width="7.42578125" style="2" customWidth="1"/>
    <col min="11787" max="11790" width="6" style="2" customWidth="1"/>
    <col min="11791" max="11792" width="6.140625" style="2" customWidth="1"/>
    <col min="11793" max="12034" width="11.42578125" style="2"/>
    <col min="12035" max="12036" width="2.7109375" style="2" customWidth="1"/>
    <col min="12037" max="12037" width="22" style="2" customWidth="1"/>
    <col min="12038" max="12038" width="0.28515625" style="2" customWidth="1"/>
    <col min="12039" max="12040" width="6.7109375" style="2" customWidth="1"/>
    <col min="12041" max="12042" width="7.42578125" style="2" customWidth="1"/>
    <col min="12043" max="12046" width="6" style="2" customWidth="1"/>
    <col min="12047" max="12048" width="6.140625" style="2" customWidth="1"/>
    <col min="12049" max="12290" width="11.42578125" style="2"/>
    <col min="12291" max="12292" width="2.7109375" style="2" customWidth="1"/>
    <col min="12293" max="12293" width="22" style="2" customWidth="1"/>
    <col min="12294" max="12294" width="0.28515625" style="2" customWidth="1"/>
    <col min="12295" max="12296" width="6.7109375" style="2" customWidth="1"/>
    <col min="12297" max="12298" width="7.42578125" style="2" customWidth="1"/>
    <col min="12299" max="12302" width="6" style="2" customWidth="1"/>
    <col min="12303" max="12304" width="6.140625" style="2" customWidth="1"/>
    <col min="12305" max="12546" width="11.42578125" style="2"/>
    <col min="12547" max="12548" width="2.7109375" style="2" customWidth="1"/>
    <col min="12549" max="12549" width="22" style="2" customWidth="1"/>
    <col min="12550" max="12550" width="0.28515625" style="2" customWidth="1"/>
    <col min="12551" max="12552" width="6.7109375" style="2" customWidth="1"/>
    <col min="12553" max="12554" width="7.42578125" style="2" customWidth="1"/>
    <col min="12555" max="12558" width="6" style="2" customWidth="1"/>
    <col min="12559" max="12560" width="6.140625" style="2" customWidth="1"/>
    <col min="12561" max="12802" width="11.42578125" style="2"/>
    <col min="12803" max="12804" width="2.7109375" style="2" customWidth="1"/>
    <col min="12805" max="12805" width="22" style="2" customWidth="1"/>
    <col min="12806" max="12806" width="0.28515625" style="2" customWidth="1"/>
    <col min="12807" max="12808" width="6.7109375" style="2" customWidth="1"/>
    <col min="12809" max="12810" width="7.42578125" style="2" customWidth="1"/>
    <col min="12811" max="12814" width="6" style="2" customWidth="1"/>
    <col min="12815" max="12816" width="6.140625" style="2" customWidth="1"/>
    <col min="12817" max="13058" width="11.42578125" style="2"/>
    <col min="13059" max="13060" width="2.7109375" style="2" customWidth="1"/>
    <col min="13061" max="13061" width="22" style="2" customWidth="1"/>
    <col min="13062" max="13062" width="0.28515625" style="2" customWidth="1"/>
    <col min="13063" max="13064" width="6.7109375" style="2" customWidth="1"/>
    <col min="13065" max="13066" width="7.42578125" style="2" customWidth="1"/>
    <col min="13067" max="13070" width="6" style="2" customWidth="1"/>
    <col min="13071" max="13072" width="6.140625" style="2" customWidth="1"/>
    <col min="13073" max="13314" width="11.42578125" style="2"/>
    <col min="13315" max="13316" width="2.7109375" style="2" customWidth="1"/>
    <col min="13317" max="13317" width="22" style="2" customWidth="1"/>
    <col min="13318" max="13318" width="0.28515625" style="2" customWidth="1"/>
    <col min="13319" max="13320" width="6.7109375" style="2" customWidth="1"/>
    <col min="13321" max="13322" width="7.42578125" style="2" customWidth="1"/>
    <col min="13323" max="13326" width="6" style="2" customWidth="1"/>
    <col min="13327" max="13328" width="6.140625" style="2" customWidth="1"/>
    <col min="13329" max="13570" width="11.42578125" style="2"/>
    <col min="13571" max="13572" width="2.7109375" style="2" customWidth="1"/>
    <col min="13573" max="13573" width="22" style="2" customWidth="1"/>
    <col min="13574" max="13574" width="0.28515625" style="2" customWidth="1"/>
    <col min="13575" max="13576" width="6.7109375" style="2" customWidth="1"/>
    <col min="13577" max="13578" width="7.42578125" style="2" customWidth="1"/>
    <col min="13579" max="13582" width="6" style="2" customWidth="1"/>
    <col min="13583" max="13584" width="6.140625" style="2" customWidth="1"/>
    <col min="13585" max="13826" width="11.42578125" style="2"/>
    <col min="13827" max="13828" width="2.7109375" style="2" customWidth="1"/>
    <col min="13829" max="13829" width="22" style="2" customWidth="1"/>
    <col min="13830" max="13830" width="0.28515625" style="2" customWidth="1"/>
    <col min="13831" max="13832" width="6.7109375" style="2" customWidth="1"/>
    <col min="13833" max="13834" width="7.42578125" style="2" customWidth="1"/>
    <col min="13835" max="13838" width="6" style="2" customWidth="1"/>
    <col min="13839" max="13840" width="6.140625" style="2" customWidth="1"/>
    <col min="13841" max="14082" width="11.42578125" style="2"/>
    <col min="14083" max="14084" width="2.7109375" style="2" customWidth="1"/>
    <col min="14085" max="14085" width="22" style="2" customWidth="1"/>
    <col min="14086" max="14086" width="0.28515625" style="2" customWidth="1"/>
    <col min="14087" max="14088" width="6.7109375" style="2" customWidth="1"/>
    <col min="14089" max="14090" width="7.42578125" style="2" customWidth="1"/>
    <col min="14091" max="14094" width="6" style="2" customWidth="1"/>
    <col min="14095" max="14096" width="6.140625" style="2" customWidth="1"/>
    <col min="14097" max="14338" width="11.42578125" style="2"/>
    <col min="14339" max="14340" width="2.7109375" style="2" customWidth="1"/>
    <col min="14341" max="14341" width="22" style="2" customWidth="1"/>
    <col min="14342" max="14342" width="0.28515625" style="2" customWidth="1"/>
    <col min="14343" max="14344" width="6.7109375" style="2" customWidth="1"/>
    <col min="14345" max="14346" width="7.42578125" style="2" customWidth="1"/>
    <col min="14347" max="14350" width="6" style="2" customWidth="1"/>
    <col min="14351" max="14352" width="6.140625" style="2" customWidth="1"/>
    <col min="14353" max="14594" width="11.42578125" style="2"/>
    <col min="14595" max="14596" width="2.7109375" style="2" customWidth="1"/>
    <col min="14597" max="14597" width="22" style="2" customWidth="1"/>
    <col min="14598" max="14598" width="0.28515625" style="2" customWidth="1"/>
    <col min="14599" max="14600" width="6.7109375" style="2" customWidth="1"/>
    <col min="14601" max="14602" width="7.42578125" style="2" customWidth="1"/>
    <col min="14603" max="14606" width="6" style="2" customWidth="1"/>
    <col min="14607" max="14608" width="6.140625" style="2" customWidth="1"/>
    <col min="14609" max="14850" width="11.42578125" style="2"/>
    <col min="14851" max="14852" width="2.7109375" style="2" customWidth="1"/>
    <col min="14853" max="14853" width="22" style="2" customWidth="1"/>
    <col min="14854" max="14854" width="0.28515625" style="2" customWidth="1"/>
    <col min="14855" max="14856" width="6.7109375" style="2" customWidth="1"/>
    <col min="14857" max="14858" width="7.42578125" style="2" customWidth="1"/>
    <col min="14859" max="14862" width="6" style="2" customWidth="1"/>
    <col min="14863" max="14864" width="6.140625" style="2" customWidth="1"/>
    <col min="14865" max="15106" width="11.42578125" style="2"/>
    <col min="15107" max="15108" width="2.7109375" style="2" customWidth="1"/>
    <col min="15109" max="15109" width="22" style="2" customWidth="1"/>
    <col min="15110" max="15110" width="0.28515625" style="2" customWidth="1"/>
    <col min="15111" max="15112" width="6.7109375" style="2" customWidth="1"/>
    <col min="15113" max="15114" width="7.42578125" style="2" customWidth="1"/>
    <col min="15115" max="15118" width="6" style="2" customWidth="1"/>
    <col min="15119" max="15120" width="6.140625" style="2" customWidth="1"/>
    <col min="15121" max="15362" width="11.42578125" style="2"/>
    <col min="15363" max="15364" width="2.7109375" style="2" customWidth="1"/>
    <col min="15365" max="15365" width="22" style="2" customWidth="1"/>
    <col min="15366" max="15366" width="0.28515625" style="2" customWidth="1"/>
    <col min="15367" max="15368" width="6.7109375" style="2" customWidth="1"/>
    <col min="15369" max="15370" width="7.42578125" style="2" customWidth="1"/>
    <col min="15371" max="15374" width="6" style="2" customWidth="1"/>
    <col min="15375" max="15376" width="6.140625" style="2" customWidth="1"/>
    <col min="15377" max="15618" width="11.42578125" style="2"/>
    <col min="15619" max="15620" width="2.7109375" style="2" customWidth="1"/>
    <col min="15621" max="15621" width="22" style="2" customWidth="1"/>
    <col min="15622" max="15622" width="0.28515625" style="2" customWidth="1"/>
    <col min="15623" max="15624" width="6.7109375" style="2" customWidth="1"/>
    <col min="15625" max="15626" width="7.42578125" style="2" customWidth="1"/>
    <col min="15627" max="15630" width="6" style="2" customWidth="1"/>
    <col min="15631" max="15632" width="6.140625" style="2" customWidth="1"/>
    <col min="15633" max="15874" width="11.42578125" style="2"/>
    <col min="15875" max="15876" width="2.7109375" style="2" customWidth="1"/>
    <col min="15877" max="15877" width="22" style="2" customWidth="1"/>
    <col min="15878" max="15878" width="0.28515625" style="2" customWidth="1"/>
    <col min="15879" max="15880" width="6.7109375" style="2" customWidth="1"/>
    <col min="15881" max="15882" width="7.42578125" style="2" customWidth="1"/>
    <col min="15883" max="15886" width="6" style="2" customWidth="1"/>
    <col min="15887" max="15888" width="6.140625" style="2" customWidth="1"/>
    <col min="15889" max="16130" width="11.42578125" style="2"/>
    <col min="16131" max="16132" width="2.7109375" style="2" customWidth="1"/>
    <col min="16133" max="16133" width="22" style="2" customWidth="1"/>
    <col min="16134" max="16134" width="0.28515625" style="2" customWidth="1"/>
    <col min="16135" max="16136" width="6.7109375" style="2" customWidth="1"/>
    <col min="16137" max="16138" width="7.42578125" style="2" customWidth="1"/>
    <col min="16139" max="16142" width="6" style="2" customWidth="1"/>
    <col min="16143" max="16144" width="6.140625" style="2" customWidth="1"/>
    <col min="16145" max="16384" width="11.42578125" style="2"/>
  </cols>
  <sheetData>
    <row r="1" spans="1:17" s="3" customFormat="1" ht="12" customHeight="1" x14ac:dyDescent="0.2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6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9.9499999999999993" customHeight="1" x14ac:dyDescent="0.15">
      <c r="A3" s="14" t="s">
        <v>15</v>
      </c>
      <c r="B3" s="14"/>
      <c r="C3" s="14"/>
      <c r="D3" s="15"/>
      <c r="E3" s="16" t="s">
        <v>16</v>
      </c>
      <c r="F3" s="16"/>
      <c r="G3" s="16"/>
      <c r="H3" s="17" t="s">
        <v>10</v>
      </c>
      <c r="I3" s="18"/>
      <c r="J3" s="18"/>
      <c r="K3" s="18"/>
      <c r="L3" s="18"/>
      <c r="M3" s="18"/>
      <c r="N3" s="18"/>
      <c r="O3" s="18"/>
      <c r="P3" s="18"/>
    </row>
    <row r="4" spans="1:17" ht="9.9499999999999993" customHeight="1" x14ac:dyDescent="0.15">
      <c r="A4" s="19"/>
      <c r="B4" s="19"/>
      <c r="C4" s="19"/>
      <c r="D4" s="20"/>
      <c r="E4" s="16"/>
      <c r="F4" s="16"/>
      <c r="G4" s="16"/>
      <c r="H4" s="21"/>
      <c r="I4" s="22"/>
      <c r="J4" s="22"/>
      <c r="K4" s="22"/>
      <c r="L4" s="22"/>
      <c r="M4" s="22"/>
      <c r="N4" s="22"/>
      <c r="O4" s="22"/>
      <c r="P4" s="22"/>
    </row>
    <row r="5" spans="1:17" ht="9.75" customHeight="1" x14ac:dyDescent="0.15">
      <c r="A5" s="19"/>
      <c r="B5" s="19"/>
      <c r="C5" s="19"/>
      <c r="D5" s="20"/>
      <c r="E5" s="16"/>
      <c r="F5" s="16"/>
      <c r="G5" s="16"/>
      <c r="H5" s="23" t="s">
        <v>0</v>
      </c>
      <c r="I5" s="23"/>
      <c r="J5" s="23"/>
      <c r="K5" s="23" t="s">
        <v>3</v>
      </c>
      <c r="L5" s="23"/>
      <c r="M5" s="23"/>
      <c r="N5" s="19" t="s">
        <v>1</v>
      </c>
      <c r="O5" s="19"/>
      <c r="P5" s="19"/>
    </row>
    <row r="6" spans="1:17" ht="9.9499999999999993" customHeight="1" x14ac:dyDescent="0.15">
      <c r="A6" s="19"/>
      <c r="B6" s="19"/>
      <c r="C6" s="19"/>
      <c r="D6" s="20"/>
      <c r="E6" s="16"/>
      <c r="F6" s="16"/>
      <c r="G6" s="16"/>
      <c r="H6" s="16"/>
      <c r="I6" s="16"/>
      <c r="J6" s="16"/>
      <c r="K6" s="16"/>
      <c r="L6" s="16"/>
      <c r="M6" s="16"/>
      <c r="N6" s="24"/>
      <c r="O6" s="24"/>
      <c r="P6" s="19"/>
      <c r="Q6" s="1"/>
    </row>
    <row r="7" spans="1:17" ht="9.9499999999999993" customHeight="1" x14ac:dyDescent="0.15">
      <c r="A7" s="19"/>
      <c r="B7" s="19"/>
      <c r="C7" s="19"/>
      <c r="D7" s="20"/>
      <c r="E7" s="16">
        <v>2021</v>
      </c>
      <c r="F7" s="16">
        <v>2020</v>
      </c>
      <c r="G7" s="16" t="s">
        <v>28</v>
      </c>
      <c r="H7" s="16">
        <v>2021</v>
      </c>
      <c r="I7" s="16">
        <v>2020</v>
      </c>
      <c r="J7" s="16" t="s">
        <v>28</v>
      </c>
      <c r="K7" s="16">
        <v>2021</v>
      </c>
      <c r="L7" s="16">
        <v>2020</v>
      </c>
      <c r="M7" s="16" t="s">
        <v>29</v>
      </c>
      <c r="N7" s="16">
        <v>2021</v>
      </c>
      <c r="O7" s="16">
        <v>2020</v>
      </c>
      <c r="P7" s="25" t="s">
        <v>28</v>
      </c>
    </row>
    <row r="8" spans="1:17" ht="9.9499999999999993" customHeight="1" x14ac:dyDescent="0.15">
      <c r="A8" s="19"/>
      <c r="B8" s="19"/>
      <c r="C8" s="19"/>
      <c r="D8" s="20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6"/>
    </row>
    <row r="9" spans="1:17" ht="9.9499999999999993" customHeight="1" x14ac:dyDescent="0.15">
      <c r="A9" s="19"/>
      <c r="B9" s="19"/>
      <c r="C9" s="19"/>
      <c r="D9" s="20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7"/>
    </row>
    <row r="10" spans="1:17" ht="9.9499999999999993" customHeight="1" x14ac:dyDescent="0.15">
      <c r="A10" s="19"/>
      <c r="B10" s="19"/>
      <c r="C10" s="19"/>
      <c r="D10" s="20"/>
      <c r="E10" s="25" t="s">
        <v>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9"/>
    </row>
    <row r="11" spans="1:17" ht="9.9499999999999993" customHeight="1" x14ac:dyDescent="0.15">
      <c r="A11" s="24"/>
      <c r="B11" s="24"/>
      <c r="C11" s="24"/>
      <c r="D11" s="28"/>
      <c r="E11" s="27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7" ht="6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7" ht="12" customHeight="1" x14ac:dyDescent="0.2">
      <c r="A13" s="30" t="s">
        <v>20</v>
      </c>
      <c r="B13" s="30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spans="1:17" ht="12" customHeight="1" x14ac:dyDescent="0.2">
      <c r="A14" s="30" t="s">
        <v>21</v>
      </c>
      <c r="B14" s="30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7" ht="12" customHeight="1" x14ac:dyDescent="0.2">
      <c r="A15" s="32" t="s">
        <v>18</v>
      </c>
      <c r="B15" s="32"/>
      <c r="C15" s="32"/>
      <c r="D15" s="33"/>
      <c r="E15" s="34">
        <v>132</v>
      </c>
      <c r="F15" s="34">
        <v>141</v>
      </c>
      <c r="G15" s="35">
        <f>(E15-F15)/F15*100</f>
        <v>-6.3829787234042552</v>
      </c>
      <c r="H15" s="34">
        <v>31</v>
      </c>
      <c r="I15" s="34">
        <v>34</v>
      </c>
      <c r="J15" s="35">
        <f>(H15-I15)/I15*100</f>
        <v>-8.8235294117647065</v>
      </c>
      <c r="K15" s="34">
        <v>41</v>
      </c>
      <c r="L15" s="34">
        <v>44</v>
      </c>
      <c r="M15" s="35">
        <f>(K15-L15)/L15*100</f>
        <v>-6.8181818181818175</v>
      </c>
      <c r="N15" s="34">
        <v>60</v>
      </c>
      <c r="O15" s="34">
        <v>63</v>
      </c>
      <c r="P15" s="35">
        <f>(N15-O15)/O15*100</f>
        <v>-4.7619047619047619</v>
      </c>
    </row>
    <row r="16" spans="1:17" ht="12" customHeight="1" x14ac:dyDescent="0.2">
      <c r="A16" s="32" t="s">
        <v>17</v>
      </c>
      <c r="B16" s="32"/>
      <c r="C16" s="32"/>
      <c r="D16" s="33"/>
      <c r="E16" s="34">
        <v>108</v>
      </c>
      <c r="F16" s="34">
        <v>106</v>
      </c>
      <c r="G16" s="35">
        <f>(E16-F16)/F16*100</f>
        <v>1.8867924528301887</v>
      </c>
      <c r="H16" s="34">
        <v>29</v>
      </c>
      <c r="I16" s="34">
        <v>30</v>
      </c>
      <c r="J16" s="35">
        <f>(H16-I16)/I16*100</f>
        <v>-3.3333333333333335</v>
      </c>
      <c r="K16" s="34">
        <v>10</v>
      </c>
      <c r="L16" s="34">
        <v>7</v>
      </c>
      <c r="M16" s="35">
        <f>(K16-L16)/L16*100</f>
        <v>42.857142857142854</v>
      </c>
      <c r="N16" s="34">
        <v>69</v>
      </c>
      <c r="O16" s="34">
        <v>69</v>
      </c>
      <c r="P16" s="36" t="s">
        <v>11</v>
      </c>
    </row>
    <row r="17" spans="1:18" s="5" customFormat="1" ht="12" customHeight="1" x14ac:dyDescent="0.2">
      <c r="A17" s="37"/>
      <c r="B17" s="37"/>
      <c r="C17" s="38" t="s">
        <v>5</v>
      </c>
      <c r="D17" s="39"/>
      <c r="E17" s="40">
        <v>240</v>
      </c>
      <c r="F17" s="40">
        <v>247</v>
      </c>
      <c r="G17" s="41">
        <f>(E17-F17)/F17*100</f>
        <v>-2.834008097165992</v>
      </c>
      <c r="H17" s="40">
        <v>60</v>
      </c>
      <c r="I17" s="40">
        <v>64</v>
      </c>
      <c r="J17" s="41">
        <f t="shared" ref="J17:J31" si="0">(H17-I17)/I17*100</f>
        <v>-6.25</v>
      </c>
      <c r="K17" s="40">
        <v>51</v>
      </c>
      <c r="L17" s="40">
        <v>51</v>
      </c>
      <c r="M17" s="41">
        <f>(K17-L17)/L17*100</f>
        <v>0</v>
      </c>
      <c r="N17" s="40">
        <v>129</v>
      </c>
      <c r="O17" s="40">
        <v>132</v>
      </c>
      <c r="P17" s="41">
        <f t="shared" ref="P17:P31" si="1">(N17-O17)/O17*100</f>
        <v>-2.2727272727272729</v>
      </c>
    </row>
    <row r="18" spans="1:18" s="5" customFormat="1" ht="6" customHeight="1" x14ac:dyDescent="0.2">
      <c r="A18" s="37"/>
      <c r="B18" s="37"/>
      <c r="C18" s="38"/>
      <c r="D18" s="38"/>
      <c r="E18" s="40"/>
      <c r="F18" s="40"/>
      <c r="G18" s="41"/>
      <c r="H18" s="40"/>
      <c r="I18" s="40"/>
      <c r="J18" s="41"/>
      <c r="K18" s="40"/>
      <c r="L18" s="40"/>
      <c r="M18" s="41"/>
      <c r="N18" s="40"/>
      <c r="O18" s="40"/>
      <c r="P18" s="41"/>
    </row>
    <row r="19" spans="1:18" ht="12" customHeight="1" x14ac:dyDescent="0.2">
      <c r="A19" s="30" t="s">
        <v>22</v>
      </c>
      <c r="B19" s="30"/>
      <c r="C19" s="30"/>
      <c r="D19" s="29"/>
      <c r="E19" s="42"/>
      <c r="F19" s="42"/>
      <c r="G19" s="41"/>
      <c r="H19" s="43"/>
      <c r="I19" s="43"/>
      <c r="J19" s="41"/>
      <c r="K19" s="44"/>
      <c r="L19" s="44"/>
      <c r="M19" s="41"/>
      <c r="N19" s="43"/>
      <c r="O19" s="43"/>
      <c r="P19" s="41"/>
    </row>
    <row r="20" spans="1:18" s="5" customFormat="1" ht="12" customHeight="1" x14ac:dyDescent="0.2">
      <c r="A20" s="32" t="s">
        <v>4</v>
      </c>
      <c r="B20" s="32"/>
      <c r="C20" s="32"/>
      <c r="D20" s="33"/>
      <c r="E20" s="34">
        <v>29328</v>
      </c>
      <c r="F20" s="34">
        <v>29318</v>
      </c>
      <c r="G20" s="35">
        <f>(E20-F20)/F20*100</f>
        <v>3.4108738658844395E-2</v>
      </c>
      <c r="H20" s="34">
        <v>7186</v>
      </c>
      <c r="I20" s="34">
        <v>7317</v>
      </c>
      <c r="J20" s="35">
        <f t="shared" si="0"/>
        <v>-1.7903512368457017</v>
      </c>
      <c r="K20" s="34">
        <v>3468</v>
      </c>
      <c r="L20" s="34">
        <v>3211</v>
      </c>
      <c r="M20" s="35">
        <f t="shared" ref="M20:M31" si="2">(K20-L20)/L20*100</f>
        <v>8.0037371535347255</v>
      </c>
      <c r="N20" s="34">
        <v>18674</v>
      </c>
      <c r="O20" s="34">
        <v>18790</v>
      </c>
      <c r="P20" s="35">
        <f t="shared" si="1"/>
        <v>-0.61734965407131448</v>
      </c>
    </row>
    <row r="21" spans="1:18" ht="6" customHeight="1" x14ac:dyDescent="0.2">
      <c r="A21" s="29"/>
      <c r="B21" s="29"/>
      <c r="C21" s="29"/>
      <c r="D21" s="29"/>
      <c r="E21" s="42"/>
      <c r="F21" s="42"/>
      <c r="G21" s="35"/>
      <c r="H21" s="43"/>
      <c r="I21" s="43"/>
      <c r="J21" s="35"/>
      <c r="K21" s="44"/>
      <c r="L21" s="44"/>
      <c r="M21" s="35"/>
      <c r="N21" s="43"/>
      <c r="O21" s="43"/>
      <c r="P21" s="35"/>
    </row>
    <row r="22" spans="1:18" ht="12" customHeight="1" x14ac:dyDescent="0.2">
      <c r="A22" s="30" t="s">
        <v>23</v>
      </c>
      <c r="B22" s="30"/>
      <c r="C22" s="30"/>
      <c r="D22" s="38"/>
      <c r="E22" s="34"/>
      <c r="F22" s="34"/>
      <c r="G22" s="35"/>
      <c r="H22" s="45"/>
      <c r="I22" s="45"/>
      <c r="J22" s="35"/>
      <c r="K22" s="46"/>
      <c r="L22" s="46"/>
      <c r="M22" s="35"/>
      <c r="N22" s="47"/>
      <c r="O22" s="47"/>
      <c r="P22" s="35"/>
    </row>
    <row r="23" spans="1:18" ht="12" customHeight="1" x14ac:dyDescent="0.2">
      <c r="A23" s="32" t="s">
        <v>19</v>
      </c>
      <c r="B23" s="32"/>
      <c r="C23" s="32"/>
      <c r="D23" s="48"/>
      <c r="E23" s="34">
        <v>6974726</v>
      </c>
      <c r="F23" s="34">
        <v>6418847</v>
      </c>
      <c r="G23" s="35">
        <f>(E23-F23)/F23*100</f>
        <v>8.6601067138693288</v>
      </c>
      <c r="H23" s="34">
        <v>1862697</v>
      </c>
      <c r="I23" s="34">
        <v>1659933</v>
      </c>
      <c r="J23" s="35">
        <f t="shared" si="0"/>
        <v>12.215191817983015</v>
      </c>
      <c r="K23" s="34">
        <v>865521</v>
      </c>
      <c r="L23" s="34">
        <v>705066</v>
      </c>
      <c r="M23" s="35">
        <f t="shared" si="2"/>
        <v>22.757443983967459</v>
      </c>
      <c r="N23" s="34">
        <v>4246508</v>
      </c>
      <c r="O23" s="34">
        <v>4053848</v>
      </c>
      <c r="P23" s="35">
        <f t="shared" si="1"/>
        <v>4.7525215548288937</v>
      </c>
    </row>
    <row r="24" spans="1:18" ht="12" customHeight="1" x14ac:dyDescent="0.2">
      <c r="A24" s="32" t="s">
        <v>7</v>
      </c>
      <c r="B24" s="32"/>
      <c r="C24" s="32"/>
      <c r="D24" s="48"/>
      <c r="E24" s="49">
        <v>277024</v>
      </c>
      <c r="F24" s="49">
        <v>263827</v>
      </c>
      <c r="G24" s="35">
        <f>(E24-F24)/F24*100</f>
        <v>5.0021415548825559</v>
      </c>
      <c r="H24" s="49">
        <v>74439</v>
      </c>
      <c r="I24" s="49">
        <v>69945</v>
      </c>
      <c r="J24" s="35">
        <f t="shared" si="0"/>
        <v>6.4250482521981551</v>
      </c>
      <c r="K24" s="49">
        <v>27335</v>
      </c>
      <c r="L24" s="49">
        <v>20980</v>
      </c>
      <c r="M24" s="35">
        <f t="shared" si="2"/>
        <v>30.290753098188748</v>
      </c>
      <c r="N24" s="49">
        <v>175251</v>
      </c>
      <c r="O24" s="49">
        <v>172902</v>
      </c>
      <c r="P24" s="35">
        <f t="shared" si="1"/>
        <v>1.3585730645105321</v>
      </c>
    </row>
    <row r="25" spans="1:18" ht="12" customHeight="1" x14ac:dyDescent="0.2">
      <c r="A25" s="32" t="s">
        <v>8</v>
      </c>
      <c r="B25" s="32"/>
      <c r="C25" s="32"/>
      <c r="D25" s="48"/>
      <c r="E25" s="35">
        <v>65.2</v>
      </c>
      <c r="F25" s="35">
        <v>59.8</v>
      </c>
      <c r="G25" s="35">
        <f>E25-F25</f>
        <v>5.4000000000000057</v>
      </c>
      <c r="H25" s="35">
        <v>71</v>
      </c>
      <c r="I25" s="35">
        <v>62</v>
      </c>
      <c r="J25" s="35">
        <f>H25-I25</f>
        <v>9</v>
      </c>
      <c r="K25" s="35">
        <v>68.400000000000006</v>
      </c>
      <c r="L25" s="35">
        <v>60</v>
      </c>
      <c r="M25" s="35">
        <f>K25-L25</f>
        <v>8.4000000000000057</v>
      </c>
      <c r="N25" s="35">
        <v>62.3</v>
      </c>
      <c r="O25" s="35">
        <v>58.9</v>
      </c>
      <c r="P25" s="35">
        <f>N25-O25</f>
        <v>3.3999999999999986</v>
      </c>
      <c r="Q25" s="9"/>
    </row>
    <row r="26" spans="1:18" ht="12" customHeight="1" x14ac:dyDescent="0.2">
      <c r="A26" s="32" t="s">
        <v>9</v>
      </c>
      <c r="B26" s="32"/>
      <c r="C26" s="32"/>
      <c r="D26" s="48"/>
      <c r="E26" s="35">
        <v>25.2</v>
      </c>
      <c r="F26" s="35">
        <v>24.3</v>
      </c>
      <c r="G26" s="35">
        <f>(E26-F26)/I26*100</f>
        <v>3.7974683544303738</v>
      </c>
      <c r="H26" s="35">
        <v>25</v>
      </c>
      <c r="I26" s="35">
        <v>23.7</v>
      </c>
      <c r="J26" s="35">
        <f t="shared" si="0"/>
        <v>5.4852320675105517</v>
      </c>
      <c r="K26" s="35">
        <v>31.7</v>
      </c>
      <c r="L26" s="35">
        <v>33.6</v>
      </c>
      <c r="M26" s="35">
        <f t="shared" si="2"/>
        <v>-5.6547619047619113</v>
      </c>
      <c r="N26" s="35">
        <v>24.2</v>
      </c>
      <c r="O26" s="35">
        <v>23.4</v>
      </c>
      <c r="P26" s="35">
        <f>(N26-O26)/O26*100</f>
        <v>3.4188034188034218</v>
      </c>
    </row>
    <row r="27" spans="1:18" ht="6" customHeight="1" x14ac:dyDescent="0.2">
      <c r="A27" s="50"/>
      <c r="B27" s="50"/>
      <c r="C27" s="50"/>
      <c r="D27" s="5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8" ht="12" customHeight="1" x14ac:dyDescent="0.2">
      <c r="A28" s="30" t="s">
        <v>25</v>
      </c>
      <c r="B28" s="30"/>
      <c r="C28" s="30"/>
      <c r="D28" s="51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8" ht="12" customHeight="1" x14ac:dyDescent="0.2">
      <c r="A29" s="52" t="s">
        <v>12</v>
      </c>
      <c r="B29" s="52"/>
      <c r="C29" s="52"/>
      <c r="D29" s="48"/>
      <c r="E29" s="49">
        <v>1568</v>
      </c>
      <c r="F29" s="49">
        <v>1657</v>
      </c>
      <c r="G29" s="35">
        <f>(E29-F29)/F29*100</f>
        <v>-5.3711526855763427</v>
      </c>
      <c r="H29" s="49">
        <v>503</v>
      </c>
      <c r="I29" s="49">
        <v>531</v>
      </c>
      <c r="J29" s="35">
        <f t="shared" si="0"/>
        <v>-5.2730696798493408</v>
      </c>
      <c r="K29" s="49">
        <v>134</v>
      </c>
      <c r="L29" s="49">
        <v>141</v>
      </c>
      <c r="M29" s="35">
        <f t="shared" si="2"/>
        <v>-4.9645390070921991</v>
      </c>
      <c r="N29" s="49">
        <v>931</v>
      </c>
      <c r="O29" s="49">
        <v>985</v>
      </c>
      <c r="P29" s="35">
        <f t="shared" si="1"/>
        <v>-5.4822335025380715</v>
      </c>
      <c r="Q29" s="8"/>
      <c r="R29" s="8"/>
    </row>
    <row r="30" spans="1:18" ht="12" customHeight="1" x14ac:dyDescent="0.2">
      <c r="A30" s="53" t="s">
        <v>13</v>
      </c>
      <c r="B30" s="53"/>
      <c r="C30" s="53"/>
      <c r="D30" s="54"/>
      <c r="E30" s="49">
        <v>16134</v>
      </c>
      <c r="F30" s="49">
        <v>16840</v>
      </c>
      <c r="G30" s="35">
        <f>(E30-F30)/F30*100</f>
        <v>-4.1923990498812351</v>
      </c>
      <c r="H30" s="49">
        <v>4349</v>
      </c>
      <c r="I30" s="49">
        <v>4369</v>
      </c>
      <c r="J30" s="35">
        <f t="shared" si="0"/>
        <v>-0.45777065690089269</v>
      </c>
      <c r="K30" s="49">
        <v>1831</v>
      </c>
      <c r="L30" s="49">
        <v>1687</v>
      </c>
      <c r="M30" s="35">
        <f t="shared" si="2"/>
        <v>8.5358624777711913</v>
      </c>
      <c r="N30" s="49">
        <v>9954</v>
      </c>
      <c r="O30" s="49">
        <v>10783</v>
      </c>
      <c r="P30" s="35">
        <f t="shared" si="1"/>
        <v>-7.6880274506167119</v>
      </c>
      <c r="Q30" s="8"/>
      <c r="R30" s="8"/>
    </row>
    <row r="31" spans="1:18" ht="12" customHeight="1" x14ac:dyDescent="0.2">
      <c r="A31" s="52" t="s">
        <v>14</v>
      </c>
      <c r="B31" s="52"/>
      <c r="C31" s="52"/>
      <c r="D31" s="48"/>
      <c r="E31" s="49">
        <v>4240</v>
      </c>
      <c r="F31" s="49">
        <v>4269</v>
      </c>
      <c r="G31" s="35">
        <f>(E31-F31)/F31*100</f>
        <v>-0.67931599906301243</v>
      </c>
      <c r="H31" s="49">
        <v>1120</v>
      </c>
      <c r="I31" s="49">
        <v>1125</v>
      </c>
      <c r="J31" s="35">
        <f t="shared" si="0"/>
        <v>-0.44444444444444442</v>
      </c>
      <c r="K31" s="49">
        <v>513</v>
      </c>
      <c r="L31" s="49">
        <v>501</v>
      </c>
      <c r="M31" s="35">
        <f t="shared" si="2"/>
        <v>2.3952095808383236</v>
      </c>
      <c r="N31" s="49">
        <v>2608</v>
      </c>
      <c r="O31" s="49">
        <v>2643</v>
      </c>
      <c r="P31" s="35">
        <f t="shared" si="1"/>
        <v>-1.324252743094968</v>
      </c>
      <c r="Q31" s="8"/>
      <c r="R31" s="8"/>
    </row>
    <row r="32" spans="1:18" s="6" customFormat="1" ht="6" customHeight="1" x14ac:dyDescent="0.25">
      <c r="A32" s="55" t="s">
        <v>6</v>
      </c>
      <c r="B32" s="56"/>
      <c r="C32" s="57"/>
      <c r="D32" s="58"/>
      <c r="E32" s="59"/>
      <c r="F32" s="60"/>
      <c r="G32" s="60"/>
      <c r="H32" s="49"/>
      <c r="I32" s="61"/>
      <c r="J32" s="61"/>
      <c r="K32" s="62"/>
      <c r="L32" s="62"/>
      <c r="M32" s="62"/>
      <c r="N32" s="62"/>
      <c r="O32" s="62"/>
      <c r="P32" s="62"/>
    </row>
    <row r="33" spans="1:16" ht="11.25" x14ac:dyDescent="0.2">
      <c r="A33" s="63" t="s">
        <v>26</v>
      </c>
      <c r="B33" s="12"/>
      <c r="C33" s="64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11.25" x14ac:dyDescent="0.2">
      <c r="A34" s="12"/>
      <c r="B34" s="12"/>
      <c r="C34" s="12"/>
      <c r="D34" s="12"/>
      <c r="E34" s="12"/>
      <c r="F34" s="65"/>
      <c r="G34" s="65"/>
      <c r="H34" s="12"/>
      <c r="I34" s="12"/>
      <c r="J34" s="12"/>
      <c r="K34" s="12"/>
      <c r="L34" s="12"/>
      <c r="M34" s="12"/>
      <c r="N34" s="12"/>
      <c r="O34" s="12"/>
      <c r="P34" s="66" t="s">
        <v>27</v>
      </c>
    </row>
    <row r="35" spans="1:16" ht="11.25" x14ac:dyDescent="0.2">
      <c r="A35" s="12"/>
      <c r="B35" s="12"/>
      <c r="C35" s="12"/>
      <c r="D35" s="12"/>
      <c r="E35" s="65"/>
      <c r="F35" s="12"/>
      <c r="G35" s="12"/>
      <c r="H35" s="12"/>
      <c r="I35" s="13"/>
      <c r="J35" s="12"/>
      <c r="K35" s="12"/>
      <c r="L35" s="12"/>
      <c r="M35" s="12"/>
      <c r="N35" s="12"/>
      <c r="O35" s="12"/>
      <c r="P35" s="12"/>
    </row>
    <row r="38" spans="1:16" x14ac:dyDescent="0.15">
      <c r="F38" s="7"/>
    </row>
    <row r="39" spans="1:16" x14ac:dyDescent="0.15">
      <c r="F39" s="8"/>
      <c r="G39" s="10"/>
    </row>
    <row r="41" spans="1:16" x14ac:dyDescent="0.15">
      <c r="F41" s="8"/>
    </row>
    <row r="42" spans="1:16" x14ac:dyDescent="0.15">
      <c r="C42" s="10"/>
    </row>
    <row r="43" spans="1:16" x14ac:dyDescent="0.15">
      <c r="F43" s="8"/>
    </row>
    <row r="44" spans="1:16" x14ac:dyDescent="0.15">
      <c r="F44" s="8"/>
    </row>
    <row r="45" spans="1:16" x14ac:dyDescent="0.15">
      <c r="F45" s="8"/>
    </row>
  </sheetData>
  <mergeCells count="35">
    <mergeCell ref="A15:C15"/>
    <mergeCell ref="A16:C16"/>
    <mergeCell ref="A19:C19"/>
    <mergeCell ref="A1:P1"/>
    <mergeCell ref="A3:D11"/>
    <mergeCell ref="E3:G6"/>
    <mergeCell ref="H3:P4"/>
    <mergeCell ref="H5:J6"/>
    <mergeCell ref="K5:M6"/>
    <mergeCell ref="N5:P6"/>
    <mergeCell ref="E7:E9"/>
    <mergeCell ref="F7:F9"/>
    <mergeCell ref="G7:G9"/>
    <mergeCell ref="A14:C14"/>
    <mergeCell ref="H7:H9"/>
    <mergeCell ref="I7:I9"/>
    <mergeCell ref="J7:J9"/>
    <mergeCell ref="K7:K9"/>
    <mergeCell ref="N7:N9"/>
    <mergeCell ref="O7:O9"/>
    <mergeCell ref="P7:P9"/>
    <mergeCell ref="E10:P11"/>
    <mergeCell ref="A13:C13"/>
    <mergeCell ref="L7:L9"/>
    <mergeCell ref="M7:M9"/>
    <mergeCell ref="A20:C20"/>
    <mergeCell ref="A22:C22"/>
    <mergeCell ref="A31:C31"/>
    <mergeCell ref="A24:C24"/>
    <mergeCell ref="A25:C25"/>
    <mergeCell ref="A26:C26"/>
    <mergeCell ref="A28:C28"/>
    <mergeCell ref="A29:C29"/>
    <mergeCell ref="A30:C30"/>
    <mergeCell ref="A23:C23"/>
  </mergeCells>
  <pageMargins left="0.34" right="0.18" top="0.78740157480314965" bottom="0.78740157480314965" header="0.31496062992125984" footer="0.31496062992125984"/>
  <pageSetup paperSize="9" orientation="landscape" r:id="rId1"/>
  <ignoredErrors>
    <ignoredError sqref="M25 J25 P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 Grunddaten 2021</vt:lpstr>
      <vt:lpstr>'Ergebnisse Grunddaten 2021'!Druckbereich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Rüttger, Daniel (LfStat)</dc:creator>
  <cp:lastModifiedBy>Vogel, Lisa (LfStat)</cp:lastModifiedBy>
  <cp:lastPrinted>2022-09-01T14:13:12Z</cp:lastPrinted>
  <dcterms:created xsi:type="dcterms:W3CDTF">2020-04-09T09:50:09Z</dcterms:created>
  <dcterms:modified xsi:type="dcterms:W3CDTF">2022-09-01T14:15:38Z</dcterms:modified>
</cp:coreProperties>
</file>