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AA61A5FB-B757-4E0D-9CB9-937FB68427EB}" xr6:coauthVersionLast="36" xr6:coauthVersionMax="36" xr10:uidLastSave="{00000000-0000-0000-0000-000000000000}"/>
  <bookViews>
    <workbookView xWindow="120" yWindow="60" windowWidth="28515" windowHeight="14115" xr2:uid="{00000000-000D-0000-FFFF-FFFF00000000}"/>
  </bookViews>
  <sheets>
    <sheet name="Rinder" sheetId="1" r:id="rId1"/>
  </sheets>
  <definedNames>
    <definedName name="_xlnm.Print_Area" localSheetId="0">Rinder!$A$1:$M$40</definedName>
  </definedNames>
  <calcPr calcId="191029"/>
</workbook>
</file>

<file path=xl/calcChain.xml><?xml version="1.0" encoding="utf-8"?>
<calcChain xmlns="http://schemas.openxmlformats.org/spreadsheetml/2006/main">
  <c r="M36" i="1" l="1"/>
  <c r="M34" i="1"/>
  <c r="M32" i="1"/>
  <c r="M31" i="1"/>
  <c r="M30" i="1"/>
  <c r="M29" i="1"/>
  <c r="M28" i="1"/>
  <c r="M26" i="1"/>
  <c r="M25" i="1"/>
  <c r="M24" i="1"/>
  <c r="M23" i="1"/>
  <c r="M22" i="1"/>
  <c r="M20" i="1"/>
  <c r="M19" i="1"/>
  <c r="M18" i="1"/>
  <c r="M17" i="1"/>
  <c r="M16" i="1"/>
  <c r="M15" i="1"/>
  <c r="M14" i="1"/>
  <c r="M12" i="1"/>
  <c r="M11" i="1"/>
  <c r="M10" i="1"/>
  <c r="L36" i="1"/>
  <c r="L34" i="1"/>
  <c r="L32" i="1"/>
  <c r="L31" i="1"/>
  <c r="L30" i="1"/>
  <c r="L29" i="1"/>
  <c r="L28" i="1"/>
  <c r="L26" i="1"/>
  <c r="L25" i="1"/>
  <c r="L24" i="1"/>
  <c r="L23" i="1"/>
  <c r="L22" i="1"/>
  <c r="L20" i="1"/>
  <c r="L19" i="1"/>
  <c r="L18" i="1"/>
  <c r="L17" i="1"/>
  <c r="L16" i="1"/>
  <c r="L15" i="1"/>
  <c r="L14" i="1"/>
  <c r="L12" i="1"/>
  <c r="L11" i="1"/>
  <c r="L10" i="1"/>
</calcChain>
</file>

<file path=xl/sharedStrings.xml><?xml version="1.0" encoding="utf-8"?>
<sst xmlns="http://schemas.openxmlformats.org/spreadsheetml/2006/main" count="44" uniqueCount="31">
  <si>
    <t>Merkmal</t>
  </si>
  <si>
    <t xml:space="preserve">Ergebnisse der Auswertung des Herkunftssicherungs- und Informationssystems Tier (HIT)  </t>
  </si>
  <si>
    <t>zum</t>
  </si>
  <si>
    <t>Anzahl</t>
  </si>
  <si>
    <t>%</t>
  </si>
  <si>
    <t>Rinderhaltungen insgesamt</t>
  </si>
  <si>
    <t>dar.</t>
  </si>
  <si>
    <t>Milchkuhhaltungen</t>
  </si>
  <si>
    <t>Haltungen sonstiger Kühe</t>
  </si>
  <si>
    <t>Rinder insgesamt</t>
  </si>
  <si>
    <t>dav.</t>
  </si>
  <si>
    <t>Kälber und Jungrinder</t>
  </si>
  <si>
    <t>Kälber und Jungrinder zum Schlachten 1)</t>
  </si>
  <si>
    <t>Kälber bis einschl. 8 Monate</t>
  </si>
  <si>
    <t>Jungrinder älter als 8 Monate bis 1 Jahr</t>
  </si>
  <si>
    <t>männlich</t>
  </si>
  <si>
    <t>weiblich</t>
  </si>
  <si>
    <t>Rinder 1 bis unter 2 Jahre alt</t>
  </si>
  <si>
    <t xml:space="preserve">weiblich </t>
  </si>
  <si>
    <t>zum Schlachten 1)</t>
  </si>
  <si>
    <t>zur Zucht und Nutzung 1)</t>
  </si>
  <si>
    <t>Rinder 2 Jahre oder älter</t>
  </si>
  <si>
    <t>Bullen und Ochsen</t>
  </si>
  <si>
    <t>Milchkühe 2)</t>
  </si>
  <si>
    <t>sonstige Kühe 2)</t>
  </si>
  <si>
    <t>____________________</t>
  </si>
  <si>
    <t>3. November</t>
  </si>
  <si>
    <t>Veränderung
3. November 2022
gegenüber
3. November 2021</t>
  </si>
  <si>
    <t>Rinderhaltungen und Rinderbestand in Bayern zum 3. November 2022</t>
  </si>
  <si>
    <t>© Bayerisches Landesamt für Statistik, 2022</t>
  </si>
  <si>
    <t>1) Berechnet auf Basis der Schlachtungen im Vorjahreszeitraum.
2) Berechnet auf Basis der Produktionsrichtungen der Haltungen.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</si>
</sst>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@\ *."/>
    <numFmt numFmtId="166" formatCode="#\ ###\ ##0"/>
    <numFmt numFmtId="167" formatCode="#\ ##0"/>
    <numFmt numFmtId="168" formatCode="0.0\ \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0" fillId="0" borderId="0"/>
  </cellStyleXfs>
  <cellXfs count="77">
    <xf numFmtId="0" fontId="0" fillId="0" borderId="0" xfId="0"/>
    <xf numFmtId="0" fontId="1" fillId="0" borderId="0" xfId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0" xfId="1" applyFont="1" applyFill="1"/>
    <xf numFmtId="1" fontId="3" fillId="0" borderId="0" xfId="1" applyNumberFormat="1" applyFont="1" applyFill="1"/>
    <xf numFmtId="164" fontId="3" fillId="0" borderId="0" xfId="1" applyNumberFormat="1" applyFont="1" applyFill="1"/>
    <xf numFmtId="164" fontId="6" fillId="0" borderId="0" xfId="2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 vertical="center" wrapText="1"/>
    </xf>
    <xf numFmtId="168" fontId="7" fillId="0" borderId="0" xfId="1" applyNumberFormat="1" applyFont="1" applyFill="1" applyBorder="1" applyAlignment="1">
      <alignment horizontal="left"/>
    </xf>
    <xf numFmtId="0" fontId="3" fillId="0" borderId="5" xfId="1" applyFont="1" applyFill="1" applyBorder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" fillId="0" borderId="0" xfId="1" applyFont="1" applyFill="1" applyBorder="1"/>
    <xf numFmtId="165" fontId="3" fillId="0" borderId="0" xfId="1" applyNumberFormat="1" applyFont="1" applyFill="1" applyBorder="1" applyAlignment="1">
      <alignment horizontal="center"/>
    </xf>
    <xf numFmtId="0" fontId="8" fillId="0" borderId="0" xfId="1" applyFont="1" applyAlignment="1"/>
    <xf numFmtId="0" fontId="1" fillId="0" borderId="0" xfId="1" applyFont="1"/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vertical="center"/>
    </xf>
    <xf numFmtId="2" fontId="0" fillId="0" borderId="0" xfId="0" applyNumberFormat="1"/>
    <xf numFmtId="0" fontId="3" fillId="2" borderId="7" xfId="1" applyNumberFormat="1" applyFont="1" applyFill="1" applyBorder="1" applyAlignment="1">
      <alignment horizontal="center" vertical="center" wrapText="1"/>
    </xf>
    <xf numFmtId="0" fontId="0" fillId="0" borderId="0" xfId="0" applyBorder="1"/>
    <xf numFmtId="166" fontId="5" fillId="0" borderId="0" xfId="1" applyNumberFormat="1" applyFont="1"/>
    <xf numFmtId="166" fontId="1" fillId="0" borderId="0" xfId="1" applyNumberFormat="1"/>
    <xf numFmtId="167" fontId="1" fillId="0" borderId="0" xfId="1" applyNumberFormat="1" applyFont="1" applyFill="1" applyAlignment="1">
      <alignment horizontal="right" vertical="center" wrapText="1"/>
    </xf>
    <xf numFmtId="166" fontId="0" fillId="0" borderId="0" xfId="0" applyNumberFormat="1"/>
    <xf numFmtId="166" fontId="1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vertical="center" wrapText="1"/>
    </xf>
    <xf numFmtId="167" fontId="1" fillId="0" borderId="0" xfId="0" applyNumberFormat="1" applyFont="1" applyFill="1" applyBorder="1" applyAlignment="1">
      <alignment vertical="center" wrapText="1"/>
    </xf>
    <xf numFmtId="165" fontId="3" fillId="0" borderId="0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left"/>
    </xf>
    <xf numFmtId="0" fontId="3" fillId="2" borderId="6" xfId="1" applyFont="1" applyFill="1" applyBorder="1"/>
    <xf numFmtId="164" fontId="3" fillId="2" borderId="4" xfId="3" applyNumberFormat="1" applyFont="1" applyFill="1" applyBorder="1" applyAlignment="1" applyProtection="1">
      <alignment horizontal="center" vertical="center"/>
      <protection locked="0"/>
    </xf>
    <xf numFmtId="167" fontId="11" fillId="0" borderId="0" xfId="1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67" fontId="13" fillId="0" borderId="0" xfId="1" applyNumberFormat="1" applyFont="1" applyFill="1" applyAlignment="1">
      <alignment horizontal="right" vertical="center" wrapText="1"/>
    </xf>
    <xf numFmtId="167" fontId="13" fillId="0" borderId="0" xfId="0" applyNumberFormat="1" applyFont="1" applyFill="1" applyBorder="1" applyAlignment="1">
      <alignment vertical="center" wrapText="1"/>
    </xf>
    <xf numFmtId="164" fontId="14" fillId="0" borderId="0" xfId="2" applyNumberFormat="1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166" fontId="11" fillId="0" borderId="0" xfId="1" applyNumberFormat="1" applyFont="1"/>
    <xf numFmtId="166" fontId="13" fillId="0" borderId="0" xfId="1" applyNumberFormat="1" applyFont="1" applyAlignment="1">
      <alignment horizontal="right"/>
    </xf>
    <xf numFmtId="166" fontId="13" fillId="0" borderId="0" xfId="1" applyNumberFormat="1" applyFont="1"/>
    <xf numFmtId="166" fontId="13" fillId="0" borderId="0" xfId="1" applyNumberFormat="1" applyFont="1" applyFill="1"/>
    <xf numFmtId="165" fontId="3" fillId="0" borderId="0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left"/>
    </xf>
    <xf numFmtId="0" fontId="5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/>
    <xf numFmtId="0" fontId="3" fillId="2" borderId="0" xfId="1" applyFont="1" applyFill="1" applyBorder="1" applyAlignment="1"/>
    <xf numFmtId="0" fontId="3" fillId="2" borderId="1" xfId="1" applyFont="1" applyFill="1" applyBorder="1" applyAlignment="1"/>
    <xf numFmtId="0" fontId="3" fillId="2" borderId="1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left"/>
    </xf>
    <xf numFmtId="165" fontId="2" fillId="0" borderId="5" xfId="1" applyNumberFormat="1" applyFont="1" applyFill="1" applyBorder="1" applyAlignment="1">
      <alignment horizontal="left"/>
    </xf>
    <xf numFmtId="165" fontId="3" fillId="0" borderId="0" xfId="1" applyNumberFormat="1" applyFont="1" applyBorder="1" applyAlignment="1">
      <alignment horizontal="left" vertical="center" wrapText="1"/>
    </xf>
    <xf numFmtId="165" fontId="3" fillId="0" borderId="5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17" fillId="0" borderId="0" xfId="1" applyNumberFormat="1" applyFont="1" applyAlignment="1">
      <alignment horizontal="justify" vertical="distributed" wrapText="1"/>
    </xf>
    <xf numFmtId="0" fontId="17" fillId="0" borderId="0" xfId="1" applyFont="1" applyAlignment="1">
      <alignment wrapText="1"/>
    </xf>
    <xf numFmtId="0" fontId="17" fillId="0" borderId="0" xfId="1" applyFont="1" applyAlignment="1">
      <alignment horizontal="right"/>
    </xf>
  </cellXfs>
  <cellStyles count="6">
    <cellStyle name="Prozent 2" xfId="2" xr:uid="{00000000-0005-0000-0000-000000000000}"/>
    <cellStyle name="Standard" xfId="0" builtinId="0"/>
    <cellStyle name="Standard 2" xfId="1" xr:uid="{00000000-0005-0000-0000-000002000000}"/>
    <cellStyle name="Standard 2 2" xfId="4" xr:uid="{00000000-0005-0000-0000-000003000000}"/>
    <cellStyle name="Standard 3" xfId="5" xr:uid="{00000000-0005-0000-0000-000004000000}"/>
    <cellStyle name="Standard_Vorläufig 1999 StMELF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zoomScaleNormal="100" workbookViewId="0">
      <selection activeCell="A37" sqref="A37:XFD37"/>
    </sheetView>
  </sheetViews>
  <sheetFormatPr baseColWidth="10" defaultRowHeight="15" x14ac:dyDescent="0.25"/>
  <cols>
    <col min="1" max="6" width="8" customWidth="1"/>
    <col min="7" max="7" width="3.140625" customWidth="1"/>
    <col min="8" max="8" width="2.5703125" customWidth="1"/>
    <col min="9" max="9" width="1.7109375" customWidth="1"/>
  </cols>
  <sheetData>
    <row r="1" spans="1:22" ht="22.5" customHeight="1" x14ac:dyDescent="0.25">
      <c r="A1" s="50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2" ht="30.75" customHeigh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3"/>
      <c r="J2" s="58" t="s">
        <v>1</v>
      </c>
      <c r="K2" s="59"/>
      <c r="L2" s="59"/>
      <c r="M2" s="60"/>
      <c r="N2" s="23"/>
    </row>
    <row r="3" spans="1:22" ht="7.5" customHeight="1" x14ac:dyDescent="0.25">
      <c r="A3" s="54"/>
      <c r="B3" s="54"/>
      <c r="C3" s="54"/>
      <c r="D3" s="54"/>
      <c r="E3" s="54"/>
      <c r="F3" s="54"/>
      <c r="G3" s="54"/>
      <c r="H3" s="54"/>
      <c r="I3" s="55"/>
      <c r="J3" s="34"/>
      <c r="K3" s="34"/>
      <c r="L3" s="61" t="s">
        <v>27</v>
      </c>
      <c r="M3" s="62"/>
      <c r="N3" s="23"/>
    </row>
    <row r="4" spans="1:22" x14ac:dyDescent="0.25">
      <c r="A4" s="54"/>
      <c r="B4" s="54"/>
      <c r="C4" s="54"/>
      <c r="D4" s="54"/>
      <c r="E4" s="54"/>
      <c r="F4" s="54"/>
      <c r="G4" s="54"/>
      <c r="H4" s="54"/>
      <c r="I4" s="55"/>
      <c r="J4" s="18" t="s">
        <v>2</v>
      </c>
      <c r="K4" s="18" t="s">
        <v>2</v>
      </c>
      <c r="L4" s="63"/>
      <c r="M4" s="63"/>
      <c r="N4" s="23"/>
    </row>
    <row r="5" spans="1:22" x14ac:dyDescent="0.25">
      <c r="A5" s="54"/>
      <c r="B5" s="54"/>
      <c r="C5" s="54"/>
      <c r="D5" s="54"/>
      <c r="E5" s="54"/>
      <c r="F5" s="54"/>
      <c r="G5" s="54"/>
      <c r="H5" s="54"/>
      <c r="I5" s="55"/>
      <c r="J5" s="18" t="s">
        <v>26</v>
      </c>
      <c r="K5" s="18" t="s">
        <v>26</v>
      </c>
      <c r="L5" s="63"/>
      <c r="M5" s="63"/>
      <c r="N5" s="23"/>
    </row>
    <row r="6" spans="1:22" x14ac:dyDescent="0.25">
      <c r="A6" s="54"/>
      <c r="B6" s="54"/>
      <c r="C6" s="54"/>
      <c r="D6" s="54"/>
      <c r="E6" s="54"/>
      <c r="F6" s="54"/>
      <c r="G6" s="54"/>
      <c r="H6" s="54"/>
      <c r="I6" s="55"/>
      <c r="J6" s="22">
        <v>2022</v>
      </c>
      <c r="K6" s="22">
        <v>2021</v>
      </c>
      <c r="L6" s="63"/>
      <c r="M6" s="63"/>
      <c r="N6" s="23"/>
    </row>
    <row r="7" spans="1:22" ht="11.25" customHeight="1" x14ac:dyDescent="0.25">
      <c r="A7" s="54"/>
      <c r="B7" s="54"/>
      <c r="C7" s="54"/>
      <c r="D7" s="54"/>
      <c r="E7" s="54"/>
      <c r="F7" s="54"/>
      <c r="G7" s="54"/>
      <c r="H7" s="54"/>
      <c r="I7" s="55"/>
      <c r="J7" s="19"/>
      <c r="K7" s="19"/>
      <c r="L7" s="64"/>
      <c r="M7" s="64"/>
      <c r="N7" s="23"/>
    </row>
    <row r="8" spans="1:22" x14ac:dyDescent="0.25">
      <c r="A8" s="56"/>
      <c r="B8" s="56"/>
      <c r="C8" s="56"/>
      <c r="D8" s="56"/>
      <c r="E8" s="56"/>
      <c r="F8" s="56"/>
      <c r="G8" s="56"/>
      <c r="H8" s="56"/>
      <c r="I8" s="57"/>
      <c r="J8" s="65" t="s">
        <v>3</v>
      </c>
      <c r="K8" s="66"/>
      <c r="L8" s="67"/>
      <c r="M8" s="35" t="s">
        <v>4</v>
      </c>
    </row>
    <row r="9" spans="1:22" x14ac:dyDescent="0.25">
      <c r="A9" s="2"/>
      <c r="B9" s="2"/>
      <c r="C9" s="2"/>
      <c r="D9" s="2"/>
      <c r="E9" s="2"/>
      <c r="F9" s="2"/>
      <c r="G9" s="2"/>
      <c r="H9" s="2"/>
      <c r="I9" s="3"/>
      <c r="J9" s="2"/>
      <c r="K9" s="4"/>
      <c r="L9" s="5"/>
      <c r="M9" s="6"/>
    </row>
    <row r="10" spans="1:22" x14ac:dyDescent="0.25">
      <c r="A10" s="68" t="s">
        <v>5</v>
      </c>
      <c r="B10" s="68"/>
      <c r="C10" s="68"/>
      <c r="D10" s="68"/>
      <c r="E10" s="68"/>
      <c r="F10" s="68"/>
      <c r="G10" s="68"/>
      <c r="H10" s="68"/>
      <c r="I10" s="69"/>
      <c r="J10" s="36">
        <v>39815</v>
      </c>
      <c r="K10" s="36">
        <v>40580</v>
      </c>
      <c r="L10" s="37">
        <f>J10-K10</f>
        <v>-765</v>
      </c>
      <c r="M10" s="38">
        <f>((J10-K10)/K10)*100</f>
        <v>-1.8851651059635286</v>
      </c>
      <c r="O10" s="21"/>
      <c r="S10" s="29"/>
      <c r="T10" s="29"/>
      <c r="U10" s="30"/>
      <c r="V10" s="7"/>
    </row>
    <row r="11" spans="1:22" x14ac:dyDescent="0.25">
      <c r="A11" s="8" t="s">
        <v>6</v>
      </c>
      <c r="B11" s="48" t="s">
        <v>7</v>
      </c>
      <c r="C11" s="48"/>
      <c r="D11" s="48"/>
      <c r="E11" s="48"/>
      <c r="F11" s="48"/>
      <c r="G11" s="48"/>
      <c r="H11" s="48"/>
      <c r="I11" s="49"/>
      <c r="J11" s="39">
        <v>24278</v>
      </c>
      <c r="K11" s="39">
        <v>25208</v>
      </c>
      <c r="L11" s="40">
        <f>J11-K11</f>
        <v>-930</v>
      </c>
      <c r="M11" s="41">
        <f t="shared" ref="M11:M36" si="0">((J11-K11)/K11)*100</f>
        <v>-3.6893049825452238</v>
      </c>
      <c r="S11" s="26"/>
      <c r="T11" s="26"/>
      <c r="U11" s="31"/>
      <c r="V11" s="20"/>
    </row>
    <row r="12" spans="1:22" x14ac:dyDescent="0.25">
      <c r="A12" s="9"/>
      <c r="B12" s="48" t="s">
        <v>8</v>
      </c>
      <c r="C12" s="48"/>
      <c r="D12" s="48"/>
      <c r="E12" s="48"/>
      <c r="F12" s="48"/>
      <c r="G12" s="48"/>
      <c r="H12" s="48"/>
      <c r="I12" s="49"/>
      <c r="J12" s="39">
        <v>7543</v>
      </c>
      <c r="K12" s="39">
        <v>7455</v>
      </c>
      <c r="L12" s="40">
        <f>J12-K12</f>
        <v>88</v>
      </c>
      <c r="M12" s="41">
        <f t="shared" si="0"/>
        <v>1.1804158283031523</v>
      </c>
      <c r="S12" s="26"/>
      <c r="T12" s="26"/>
      <c r="U12" s="31"/>
      <c r="V12" s="20"/>
    </row>
    <row r="13" spans="1:22" x14ac:dyDescent="0.25">
      <c r="A13" s="9"/>
      <c r="B13" s="32"/>
      <c r="C13" s="32"/>
      <c r="D13" s="32"/>
      <c r="E13" s="32"/>
      <c r="F13" s="32"/>
      <c r="G13" s="32"/>
      <c r="H13" s="32"/>
      <c r="I13" s="33"/>
      <c r="J13" s="42"/>
      <c r="K13" s="43"/>
      <c r="L13" s="37"/>
      <c r="M13" s="38"/>
      <c r="U13" s="30"/>
      <c r="V13" s="7"/>
    </row>
    <row r="14" spans="1:22" x14ac:dyDescent="0.25">
      <c r="A14" s="68" t="s">
        <v>9</v>
      </c>
      <c r="B14" s="68"/>
      <c r="C14" s="68"/>
      <c r="D14" s="68"/>
      <c r="E14" s="68"/>
      <c r="F14" s="68"/>
      <c r="G14" s="68"/>
      <c r="H14" s="68"/>
      <c r="I14" s="69"/>
      <c r="J14" s="44">
        <v>2867085</v>
      </c>
      <c r="K14" s="44">
        <v>2885723</v>
      </c>
      <c r="L14" s="37">
        <f>J14-K14</f>
        <v>-18638</v>
      </c>
      <c r="M14" s="38">
        <f t="shared" si="0"/>
        <v>-0.64586933673121083</v>
      </c>
      <c r="O14" s="21"/>
      <c r="S14" s="24"/>
      <c r="T14" s="24"/>
      <c r="U14" s="30"/>
      <c r="V14" s="7"/>
    </row>
    <row r="15" spans="1:22" x14ac:dyDescent="0.25">
      <c r="A15" s="10" t="s">
        <v>10</v>
      </c>
      <c r="B15" s="70" t="s">
        <v>11</v>
      </c>
      <c r="C15" s="70"/>
      <c r="D15" s="70"/>
      <c r="E15" s="70"/>
      <c r="F15" s="70"/>
      <c r="G15" s="70"/>
      <c r="H15" s="70"/>
      <c r="I15" s="71"/>
      <c r="J15" s="45">
        <v>834701</v>
      </c>
      <c r="K15" s="45">
        <v>852326</v>
      </c>
      <c r="L15" s="40">
        <f>J15-K15</f>
        <v>-17625</v>
      </c>
      <c r="M15" s="41">
        <f t="shared" si="0"/>
        <v>-2.0678707442926765</v>
      </c>
      <c r="O15" s="27"/>
      <c r="S15" s="28"/>
      <c r="T15" s="28"/>
      <c r="U15" s="31"/>
      <c r="V15" s="20"/>
    </row>
    <row r="16" spans="1:22" x14ac:dyDescent="0.25">
      <c r="A16" s="11"/>
      <c r="B16" s="8" t="s">
        <v>6</v>
      </c>
      <c r="C16" s="48" t="s">
        <v>12</v>
      </c>
      <c r="D16" s="48"/>
      <c r="E16" s="48"/>
      <c r="F16" s="48"/>
      <c r="G16" s="48"/>
      <c r="H16" s="48"/>
      <c r="I16" s="49"/>
      <c r="J16" s="46">
        <v>45239</v>
      </c>
      <c r="K16" s="46">
        <v>48584</v>
      </c>
      <c r="L16" s="40">
        <f t="shared" ref="L16:L36" si="1">J16-K16</f>
        <v>-3345</v>
      </c>
      <c r="M16" s="41">
        <f t="shared" si="0"/>
        <v>-6.8849827103573196</v>
      </c>
      <c r="S16" s="25"/>
      <c r="T16" s="25"/>
      <c r="U16" s="31"/>
      <c r="V16" s="20"/>
    </row>
    <row r="17" spans="1:22" x14ac:dyDescent="0.25">
      <c r="A17" s="11"/>
      <c r="B17" s="8" t="s">
        <v>10</v>
      </c>
      <c r="C17" s="48" t="s">
        <v>13</v>
      </c>
      <c r="D17" s="48"/>
      <c r="E17" s="48"/>
      <c r="F17" s="48"/>
      <c r="G17" s="48"/>
      <c r="H17" s="48"/>
      <c r="I17" s="49"/>
      <c r="J17" s="46">
        <v>551845</v>
      </c>
      <c r="K17" s="46">
        <v>568003</v>
      </c>
      <c r="L17" s="40">
        <f t="shared" si="1"/>
        <v>-16158</v>
      </c>
      <c r="M17" s="41">
        <f t="shared" si="0"/>
        <v>-2.8447032850178608</v>
      </c>
      <c r="S17" s="25"/>
      <c r="T17" s="25"/>
      <c r="U17" s="31"/>
      <c r="V17" s="20"/>
    </row>
    <row r="18" spans="1:22" x14ac:dyDescent="0.25">
      <c r="A18" s="11"/>
      <c r="B18" s="9"/>
      <c r="C18" s="48" t="s">
        <v>14</v>
      </c>
      <c r="D18" s="48"/>
      <c r="E18" s="48"/>
      <c r="F18" s="48"/>
      <c r="G18" s="48"/>
      <c r="H18" s="48"/>
      <c r="I18" s="49"/>
      <c r="J18" s="46">
        <v>282856</v>
      </c>
      <c r="K18" s="46">
        <v>284323</v>
      </c>
      <c r="L18" s="40">
        <f t="shared" si="1"/>
        <v>-1467</v>
      </c>
      <c r="M18" s="41">
        <f t="shared" si="0"/>
        <v>-0.51596247929291683</v>
      </c>
      <c r="S18" s="25"/>
      <c r="T18" s="25"/>
      <c r="U18" s="31"/>
      <c r="V18" s="20"/>
    </row>
    <row r="19" spans="1:22" x14ac:dyDescent="0.25">
      <c r="A19" s="11"/>
      <c r="B19" s="9"/>
      <c r="C19" s="8" t="s">
        <v>10</v>
      </c>
      <c r="D19" s="48" t="s">
        <v>15</v>
      </c>
      <c r="E19" s="48"/>
      <c r="F19" s="48"/>
      <c r="G19" s="48"/>
      <c r="H19" s="48"/>
      <c r="I19" s="49"/>
      <c r="J19" s="46">
        <v>100192</v>
      </c>
      <c r="K19" s="46">
        <v>102156</v>
      </c>
      <c r="L19" s="40">
        <f t="shared" si="1"/>
        <v>-1964</v>
      </c>
      <c r="M19" s="41">
        <f t="shared" si="0"/>
        <v>-1.9225498257566858</v>
      </c>
      <c r="S19" s="25"/>
      <c r="T19" s="25"/>
      <c r="U19" s="31"/>
      <c r="V19" s="20"/>
    </row>
    <row r="20" spans="1:22" x14ac:dyDescent="0.25">
      <c r="A20" s="11"/>
      <c r="B20" s="9"/>
      <c r="C20" s="9"/>
      <c r="D20" s="48" t="s">
        <v>16</v>
      </c>
      <c r="E20" s="48"/>
      <c r="F20" s="48"/>
      <c r="G20" s="48"/>
      <c r="H20" s="48"/>
      <c r="I20" s="49"/>
      <c r="J20" s="46">
        <v>182664</v>
      </c>
      <c r="K20" s="46">
        <v>182167</v>
      </c>
      <c r="L20" s="40">
        <f t="shared" si="1"/>
        <v>497</v>
      </c>
      <c r="M20" s="41">
        <f t="shared" si="0"/>
        <v>0.27282658220204536</v>
      </c>
      <c r="S20" s="25"/>
      <c r="T20" s="25"/>
      <c r="U20" s="31"/>
      <c r="V20" s="20"/>
    </row>
    <row r="21" spans="1:22" x14ac:dyDescent="0.25">
      <c r="A21" s="11"/>
      <c r="B21" s="9"/>
      <c r="C21" s="9"/>
      <c r="D21" s="9"/>
      <c r="E21" s="9"/>
      <c r="F21" s="9"/>
      <c r="G21" s="9"/>
      <c r="H21" s="9"/>
      <c r="I21" s="12"/>
      <c r="J21" s="42"/>
      <c r="K21" s="43"/>
      <c r="L21" s="37"/>
      <c r="M21" s="38"/>
      <c r="P21" s="27"/>
      <c r="U21" s="30"/>
      <c r="V21" s="7"/>
    </row>
    <row r="22" spans="1:22" x14ac:dyDescent="0.25">
      <c r="A22" s="11"/>
      <c r="B22" s="48" t="s">
        <v>17</v>
      </c>
      <c r="C22" s="48"/>
      <c r="D22" s="48"/>
      <c r="E22" s="48"/>
      <c r="F22" s="48"/>
      <c r="G22" s="48"/>
      <c r="H22" s="48"/>
      <c r="I22" s="49"/>
      <c r="J22" s="46">
        <v>689718</v>
      </c>
      <c r="K22" s="46">
        <v>682359</v>
      </c>
      <c r="L22" s="40">
        <f>J22-K22</f>
        <v>7359</v>
      </c>
      <c r="M22" s="41">
        <f t="shared" si="0"/>
        <v>1.0784645619094935</v>
      </c>
      <c r="S22" s="25"/>
      <c r="T22" s="25"/>
      <c r="U22" s="31"/>
      <c r="V22" s="20"/>
    </row>
    <row r="23" spans="1:22" x14ac:dyDescent="0.25">
      <c r="A23" s="11"/>
      <c r="B23" s="8" t="s">
        <v>10</v>
      </c>
      <c r="C23" s="48" t="s">
        <v>15</v>
      </c>
      <c r="D23" s="48"/>
      <c r="E23" s="48"/>
      <c r="F23" s="48"/>
      <c r="G23" s="48"/>
      <c r="H23" s="48"/>
      <c r="I23" s="49"/>
      <c r="J23" s="46">
        <v>196084</v>
      </c>
      <c r="K23" s="46">
        <v>189381</v>
      </c>
      <c r="L23" s="40">
        <f t="shared" si="1"/>
        <v>6703</v>
      </c>
      <c r="M23" s="41">
        <f t="shared" si="0"/>
        <v>3.539425813571583</v>
      </c>
      <c r="S23" s="25"/>
      <c r="T23" s="25"/>
      <c r="U23" s="31"/>
      <c r="V23" s="20"/>
    </row>
    <row r="24" spans="1:22" x14ac:dyDescent="0.25">
      <c r="A24" s="11"/>
      <c r="B24" s="32"/>
      <c r="C24" s="48" t="s">
        <v>18</v>
      </c>
      <c r="D24" s="48"/>
      <c r="E24" s="48"/>
      <c r="F24" s="48"/>
      <c r="G24" s="48"/>
      <c r="H24" s="48"/>
      <c r="I24" s="49"/>
      <c r="J24" s="46">
        <v>493634</v>
      </c>
      <c r="K24" s="46">
        <v>492978</v>
      </c>
      <c r="L24" s="40">
        <f>J24-K24</f>
        <v>656</v>
      </c>
      <c r="M24" s="41">
        <f t="shared" si="0"/>
        <v>0.13306881848682903</v>
      </c>
      <c r="O24" s="27"/>
      <c r="S24" s="25"/>
      <c r="T24" s="25"/>
      <c r="U24" s="31"/>
      <c r="V24" s="20"/>
    </row>
    <row r="25" spans="1:22" x14ac:dyDescent="0.25">
      <c r="A25" s="11"/>
      <c r="B25" s="9"/>
      <c r="C25" s="8" t="s">
        <v>10</v>
      </c>
      <c r="D25" s="48" t="s">
        <v>19</v>
      </c>
      <c r="E25" s="48"/>
      <c r="F25" s="48"/>
      <c r="G25" s="48"/>
      <c r="H25" s="48"/>
      <c r="I25" s="49"/>
      <c r="J25" s="46">
        <v>77196</v>
      </c>
      <c r="K25" s="46">
        <v>76573</v>
      </c>
      <c r="L25" s="40">
        <f t="shared" si="1"/>
        <v>623</v>
      </c>
      <c r="M25" s="41">
        <f t="shared" si="0"/>
        <v>0.81360270591461747</v>
      </c>
      <c r="S25" s="25"/>
      <c r="T25" s="25"/>
      <c r="U25" s="31"/>
      <c r="V25" s="20"/>
    </row>
    <row r="26" spans="1:22" x14ac:dyDescent="0.25">
      <c r="A26" s="11"/>
      <c r="B26" s="9"/>
      <c r="C26" s="9"/>
      <c r="D26" s="48" t="s">
        <v>20</v>
      </c>
      <c r="E26" s="48"/>
      <c r="F26" s="48"/>
      <c r="G26" s="48"/>
      <c r="H26" s="48"/>
      <c r="I26" s="49"/>
      <c r="J26" s="46">
        <v>416438</v>
      </c>
      <c r="K26" s="46">
        <v>416405</v>
      </c>
      <c r="L26" s="40">
        <f t="shared" si="1"/>
        <v>33</v>
      </c>
      <c r="M26" s="41">
        <f t="shared" si="0"/>
        <v>7.9249768854840839E-3</v>
      </c>
      <c r="S26" s="25"/>
      <c r="T26" s="25"/>
      <c r="U26" s="31"/>
      <c r="V26" s="20"/>
    </row>
    <row r="27" spans="1:22" x14ac:dyDescent="0.25">
      <c r="A27" s="11"/>
      <c r="B27" s="9"/>
      <c r="C27" s="9"/>
      <c r="D27" s="9"/>
      <c r="E27" s="9"/>
      <c r="F27" s="9"/>
      <c r="G27" s="9"/>
      <c r="H27" s="9"/>
      <c r="I27" s="12"/>
      <c r="J27" s="42"/>
      <c r="K27" s="43"/>
      <c r="L27" s="40"/>
      <c r="M27" s="41"/>
      <c r="U27" s="31"/>
      <c r="V27" s="20"/>
    </row>
    <row r="28" spans="1:22" x14ac:dyDescent="0.25">
      <c r="A28" s="11"/>
      <c r="B28" s="48" t="s">
        <v>21</v>
      </c>
      <c r="C28" s="48"/>
      <c r="D28" s="48"/>
      <c r="E28" s="48"/>
      <c r="F28" s="48"/>
      <c r="G28" s="48"/>
      <c r="H28" s="48"/>
      <c r="I28" s="49"/>
      <c r="J28" s="46">
        <v>196449</v>
      </c>
      <c r="K28" s="46">
        <v>197600</v>
      </c>
      <c r="L28" s="40">
        <f>J28-K28</f>
        <v>-1151</v>
      </c>
      <c r="M28" s="41">
        <f>((J28-K28)/K28)*100</f>
        <v>-0.58248987854251011</v>
      </c>
      <c r="S28" s="25"/>
      <c r="T28" s="25"/>
      <c r="U28" s="31"/>
      <c r="V28" s="20"/>
    </row>
    <row r="29" spans="1:22" x14ac:dyDescent="0.25">
      <c r="A29" s="11"/>
      <c r="B29" s="8" t="s">
        <v>10</v>
      </c>
      <c r="C29" s="48" t="s">
        <v>22</v>
      </c>
      <c r="D29" s="48"/>
      <c r="E29" s="48"/>
      <c r="F29" s="48"/>
      <c r="G29" s="48"/>
      <c r="H29" s="48"/>
      <c r="I29" s="49"/>
      <c r="J29" s="47">
        <v>17743</v>
      </c>
      <c r="K29" s="47">
        <v>16266</v>
      </c>
      <c r="L29" s="40">
        <f t="shared" si="1"/>
        <v>1477</v>
      </c>
      <c r="M29" s="41">
        <f>((J29-K29)/K29)*100</f>
        <v>9.0802901758268781</v>
      </c>
      <c r="S29" s="25"/>
      <c r="T29" s="25"/>
      <c r="U29" s="31"/>
      <c r="V29" s="20"/>
    </row>
    <row r="30" spans="1:22" x14ac:dyDescent="0.25">
      <c r="A30" s="11"/>
      <c r="B30" s="32"/>
      <c r="C30" s="48" t="s">
        <v>18</v>
      </c>
      <c r="D30" s="48"/>
      <c r="E30" s="48"/>
      <c r="F30" s="48"/>
      <c r="G30" s="48"/>
      <c r="H30" s="48"/>
      <c r="I30" s="49"/>
      <c r="J30" s="47">
        <v>178706</v>
      </c>
      <c r="K30" s="47">
        <v>181334</v>
      </c>
      <c r="L30" s="40">
        <f t="shared" si="1"/>
        <v>-2628</v>
      </c>
      <c r="M30" s="41">
        <f>((J30-K30)/K30)*100</f>
        <v>-1.4492593777228759</v>
      </c>
      <c r="S30" s="25"/>
      <c r="T30" s="25"/>
      <c r="U30" s="31"/>
      <c r="V30" s="20"/>
    </row>
    <row r="31" spans="1:22" x14ac:dyDescent="0.25">
      <c r="A31" s="11"/>
      <c r="B31" s="9"/>
      <c r="C31" s="8" t="s">
        <v>10</v>
      </c>
      <c r="D31" s="48" t="s">
        <v>19</v>
      </c>
      <c r="E31" s="48"/>
      <c r="F31" s="48"/>
      <c r="G31" s="48"/>
      <c r="H31" s="48"/>
      <c r="I31" s="49"/>
      <c r="J31" s="47">
        <v>16085</v>
      </c>
      <c r="K31" s="47">
        <v>14826</v>
      </c>
      <c r="L31" s="40">
        <f>J31-K31</f>
        <v>1259</v>
      </c>
      <c r="M31" s="41">
        <f>((J31-K31)/K31)*100</f>
        <v>8.4918386618103323</v>
      </c>
      <c r="S31" s="25"/>
      <c r="T31" s="25"/>
      <c r="U31" s="31"/>
      <c r="V31" s="20"/>
    </row>
    <row r="32" spans="1:22" x14ac:dyDescent="0.25">
      <c r="A32" s="11"/>
      <c r="B32" s="9"/>
      <c r="C32" s="9"/>
      <c r="D32" s="48" t="s">
        <v>20</v>
      </c>
      <c r="E32" s="48"/>
      <c r="F32" s="48"/>
      <c r="G32" s="48"/>
      <c r="H32" s="48"/>
      <c r="I32" s="49"/>
      <c r="J32" s="46">
        <v>162621</v>
      </c>
      <c r="K32" s="46">
        <v>166508</v>
      </c>
      <c r="L32" s="40">
        <f t="shared" si="1"/>
        <v>-3887</v>
      </c>
      <c r="M32" s="41">
        <f>((J32-K32)/K32)*100</f>
        <v>-2.3344223700963318</v>
      </c>
      <c r="O32" s="27"/>
      <c r="S32" s="25"/>
      <c r="T32" s="25"/>
      <c r="U32" s="31"/>
      <c r="V32" s="20"/>
    </row>
    <row r="33" spans="1:22" x14ac:dyDescent="0.25">
      <c r="A33" s="11"/>
      <c r="B33" s="9"/>
      <c r="C33" s="9"/>
      <c r="D33" s="9"/>
      <c r="E33" s="9"/>
      <c r="F33" s="9"/>
      <c r="G33" s="9"/>
      <c r="H33" s="9"/>
      <c r="I33" s="12"/>
      <c r="J33" s="42"/>
      <c r="K33" s="43"/>
      <c r="L33" s="40"/>
      <c r="M33" s="41"/>
      <c r="U33" s="31"/>
      <c r="V33" s="20"/>
    </row>
    <row r="34" spans="1:22" x14ac:dyDescent="0.25">
      <c r="A34" s="11"/>
      <c r="B34" s="48" t="s">
        <v>23</v>
      </c>
      <c r="C34" s="72"/>
      <c r="D34" s="72"/>
      <c r="E34" s="72"/>
      <c r="F34" s="72"/>
      <c r="G34" s="72"/>
      <c r="H34" s="72"/>
      <c r="I34" s="73"/>
      <c r="J34" s="46">
        <v>1078276</v>
      </c>
      <c r="K34" s="46">
        <v>1086209</v>
      </c>
      <c r="L34" s="40">
        <f>J34-K34</f>
        <v>-7933</v>
      </c>
      <c r="M34" s="41">
        <f>((J34-K34)/K34)*100</f>
        <v>-0.73033826823382975</v>
      </c>
      <c r="S34" s="25"/>
      <c r="T34" s="25"/>
      <c r="U34" s="31"/>
      <c r="V34" s="20"/>
    </row>
    <row r="35" spans="1:22" x14ac:dyDescent="0.25">
      <c r="A35" s="11"/>
      <c r="B35" s="9"/>
      <c r="C35" s="9"/>
      <c r="D35" s="9"/>
      <c r="E35" s="9"/>
      <c r="F35" s="9"/>
      <c r="G35" s="9"/>
      <c r="H35" s="9"/>
      <c r="I35" s="12"/>
      <c r="J35" s="42"/>
      <c r="K35" s="43"/>
      <c r="L35" s="40"/>
      <c r="M35" s="41"/>
      <c r="U35" s="31"/>
      <c r="V35" s="20"/>
    </row>
    <row r="36" spans="1:22" x14ac:dyDescent="0.25">
      <c r="A36" s="11"/>
      <c r="B36" s="48" t="s">
        <v>24</v>
      </c>
      <c r="C36" s="72"/>
      <c r="D36" s="72"/>
      <c r="E36" s="72"/>
      <c r="F36" s="72"/>
      <c r="G36" s="72"/>
      <c r="H36" s="72"/>
      <c r="I36" s="73"/>
      <c r="J36" s="46">
        <v>67941</v>
      </c>
      <c r="K36" s="46">
        <v>67229</v>
      </c>
      <c r="L36" s="40">
        <f t="shared" si="1"/>
        <v>712</v>
      </c>
      <c r="M36" s="41">
        <f t="shared" si="0"/>
        <v>1.0590667717800353</v>
      </c>
      <c r="S36" s="25"/>
      <c r="T36" s="25"/>
      <c r="U36" s="31"/>
      <c r="V36" s="20"/>
    </row>
    <row r="37" spans="1:22" ht="7.5" customHeight="1" x14ac:dyDescent="0.25">
      <c r="A37" s="13"/>
      <c r="B37" s="14"/>
      <c r="C37" s="15"/>
      <c r="D37" s="15"/>
      <c r="E37" s="15"/>
      <c r="F37" s="15"/>
      <c r="G37" s="15"/>
      <c r="H37" s="15"/>
      <c r="I37" s="15"/>
      <c r="J37" s="1"/>
      <c r="K37" s="1"/>
      <c r="L37" s="1"/>
      <c r="M37" s="1"/>
    </row>
    <row r="38" spans="1:22" ht="7.5" customHeight="1" x14ac:dyDescent="0.25">
      <c r="A38" s="16" t="s">
        <v>25</v>
      </c>
      <c r="B38" s="17"/>
      <c r="C38" s="17"/>
      <c r="D38" s="17"/>
      <c r="E38" s="17"/>
      <c r="F38" s="17"/>
      <c r="G38" s="17"/>
      <c r="H38" s="17"/>
      <c r="I38" s="17"/>
      <c r="J38" s="1"/>
      <c r="K38" s="1"/>
      <c r="L38" s="1"/>
      <c r="M38" s="1"/>
    </row>
    <row r="39" spans="1:22" ht="23.25" customHeight="1" x14ac:dyDescent="0.25">
      <c r="A39" s="74" t="s">
        <v>30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1:22" ht="12" customHeight="1" x14ac:dyDescent="0.25">
      <c r="A40" s="17"/>
      <c r="B40" s="76" t="s">
        <v>29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</row>
  </sheetData>
  <mergeCells count="29">
    <mergeCell ref="D32:I32"/>
    <mergeCell ref="B34:I34"/>
    <mergeCell ref="B36:I36"/>
    <mergeCell ref="A39:M39"/>
    <mergeCell ref="B40:M40"/>
    <mergeCell ref="D31:I31"/>
    <mergeCell ref="C18:I18"/>
    <mergeCell ref="D19:I19"/>
    <mergeCell ref="D20:I20"/>
    <mergeCell ref="B22:I22"/>
    <mergeCell ref="C23:I23"/>
    <mergeCell ref="C24:I24"/>
    <mergeCell ref="D25:I25"/>
    <mergeCell ref="D26:I26"/>
    <mergeCell ref="B28:I28"/>
    <mergeCell ref="C29:I29"/>
    <mergeCell ref="C30:I30"/>
    <mergeCell ref="C17:I17"/>
    <mergeCell ref="A1:M1"/>
    <mergeCell ref="A2:I8"/>
    <mergeCell ref="J2:M2"/>
    <mergeCell ref="L3:M7"/>
    <mergeCell ref="J8:L8"/>
    <mergeCell ref="A10:I10"/>
    <mergeCell ref="B11:I11"/>
    <mergeCell ref="B12:I12"/>
    <mergeCell ref="A14:I14"/>
    <mergeCell ref="B15:I15"/>
    <mergeCell ref="C16:I16"/>
  </mergeCells>
  <pageMargins left="0.7" right="0.7" top="0.78740157499999996" bottom="0.78740157499999996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Rinder</vt:lpstr>
      <vt:lpstr>Rinder!Druckbereich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Rinder-Tabelle-11_2022</dc:title>
  <dc:creator>Bayerisches Landesamt für Statistik</dc:creator>
  <cp:lastModifiedBy>Konrad, Natalie (LfStat)</cp:lastModifiedBy>
  <cp:lastPrinted>2022-12-19T09:57:29Z</cp:lastPrinted>
  <dcterms:created xsi:type="dcterms:W3CDTF">2017-12-12T12:34:00Z</dcterms:created>
  <dcterms:modified xsi:type="dcterms:W3CDTF">2022-12-19T09:57:45Z</dcterms:modified>
</cp:coreProperties>
</file>