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C93B1E04-3EB0-4C2C-8CDD-938BB24F99EC}" xr6:coauthVersionLast="47" xr6:coauthVersionMax="47" xr10:uidLastSave="{00000000-0000-0000-0000-000000000000}"/>
  <bookViews>
    <workbookView xWindow="28680" yWindow="-870" windowWidth="29040" windowHeight="17520" xr2:uid="{00000000-000D-0000-FFFF-FFFF00000000}"/>
  </bookViews>
  <sheets>
    <sheet name="PM-Tabelle-BF_2024_20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5" l="1"/>
  <c r="E42" i="5" s="1"/>
  <c r="D41" i="5"/>
  <c r="E41" i="5" s="1"/>
  <c r="D40" i="5"/>
  <c r="E40" i="5" s="1"/>
  <c r="D38" i="5"/>
  <c r="E38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6" i="5"/>
  <c r="E26" i="5" s="1"/>
  <c r="D24" i="5"/>
  <c r="E24" i="5" s="1"/>
  <c r="D22" i="5"/>
  <c r="E22" i="5" s="1"/>
  <c r="D20" i="5"/>
  <c r="E20" i="5" s="1"/>
  <c r="D18" i="5"/>
  <c r="E18" i="5" s="1"/>
  <c r="D16" i="5"/>
  <c r="E16" i="5" s="1"/>
  <c r="D15" i="5"/>
  <c r="E15" i="5" s="1"/>
  <c r="D14" i="5"/>
  <c r="E14" i="5" s="1"/>
  <c r="D13" i="5"/>
  <c r="E13" i="5" s="1"/>
  <c r="D11" i="5"/>
  <c r="E11" i="5" s="1"/>
  <c r="D9" i="5"/>
  <c r="E9" i="5" s="1"/>
</calcChain>
</file>

<file path=xl/sharedStrings.xml><?xml version="1.0" encoding="utf-8"?>
<sst xmlns="http://schemas.openxmlformats.org/spreadsheetml/2006/main" count="39" uniqueCount="36">
  <si>
    <t>Bezeichnung</t>
  </si>
  <si>
    <t>Anzahl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</si>
  <si>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</si>
  <si>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</si>
  <si>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</si>
  <si>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</si>
  <si>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</si>
  <si>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</si>
  <si>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</si>
  <si>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</si>
  <si>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</si>
  <si>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Kreisfreie Städte</t>
  </si>
  <si>
    <t>Landkreise</t>
  </si>
  <si>
    <t>davon</t>
  </si>
  <si>
    <t>Wohnungen in Wohngebäuden insgesamt</t>
  </si>
  <si>
    <t>Wohnungen in Nichtwohngebäuden insgesamt</t>
  </si>
  <si>
    <t>in neuen Wohngebäuden zusammen</t>
  </si>
  <si>
    <t>in Wohnheimen</t>
  </si>
  <si>
    <t>in neuen Nichtwohngebäuden</t>
  </si>
  <si>
    <t>durch Baumaßnahmen</t>
  </si>
  <si>
    <t>an bestehenden Wohngebäuden</t>
  </si>
  <si>
    <t>an bestehenden Nichtwohngebäuden</t>
  </si>
  <si>
    <t>in Wohngebäuden mit 1 Wohnung</t>
  </si>
  <si>
    <t>in Wohngebäuden mit 2 Wohnungen</t>
  </si>
  <si>
    <t>in Wohngebäuden mit 3 oder mehr Wohnungen</t>
  </si>
  <si>
    <t>——————</t>
  </si>
  <si>
    <t>nach Gebäudearten</t>
  </si>
  <si>
    <t>nach Regierungsbezirken</t>
  </si>
  <si>
    <t>Insgesamt</t>
  </si>
  <si>
    <t>© Bayerisches Landesamt für Statistik</t>
  </si>
  <si>
    <r>
      <t>Fertiggestellte Wohnungen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 Bayern </t>
    </r>
  </si>
  <si>
    <r>
      <t>darunter Großstädte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…………………………….....…..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</si>
  <si>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Einschl. Genehmigungsfreistellungen.</t>
    </r>
  </si>
  <si>
    <r>
      <rPr>
        <vertAlign val="superscript"/>
        <sz val="9"/>
        <rFont val="Arial"/>
        <family val="2"/>
      </rPr>
      <t xml:space="preserve">2) </t>
    </r>
    <r>
      <rPr>
        <sz val="9"/>
        <rFont val="Arial"/>
        <family val="2"/>
      </rPr>
      <t>München, Nürnberg, Augsburg, Regensburg, Ingolstadt, Würzburg, Fürth, Erlangen.</t>
    </r>
  </si>
  <si>
    <t>Fertiggestellte Wohnungen in Bayern 2024 und 2025</t>
  </si>
  <si>
    <t>Veränderung 2025
gegenüber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</si>
</sst>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\ ;\-#\ ###\ ###\ \ ;0\ \ ;@\ \ "/>
    <numFmt numFmtId="165" formatCode="0.0"/>
    <numFmt numFmtId="166" formatCode="###\ ###\ ###\ \ ;\-###\ ###\ ###\ \ ;\-\ \ ;@\ *."/>
    <numFmt numFmtId="167" formatCode="###\ ###\ ##0"/>
  </numFmts>
  <fonts count="12" x14ac:knownFonts="1">
    <font>
      <sz val="10"/>
      <name val="Arial"/>
    </font>
    <font>
      <sz val="7"/>
      <name val="Jahrbuch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6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 applyFill="1" applyAlignment="1" applyProtection="1">
      <alignment horizontal="left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164" fontId="7" fillId="0" borderId="0" xfId="2" applyNumberFormat="1" applyFont="1" applyFill="1" applyBorder="1"/>
    <xf numFmtId="165" fontId="8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166" fontId="7" fillId="0" borderId="0" xfId="0" applyNumberFormat="1" applyFont="1" applyFill="1" applyBorder="1"/>
    <xf numFmtId="164" fontId="7" fillId="0" borderId="3" xfId="2" applyNumberFormat="1" applyFont="1" applyFill="1" applyBorder="1"/>
    <xf numFmtId="165" fontId="8" fillId="0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166" fontId="5" fillId="0" borderId="0" xfId="0" applyNumberFormat="1" applyFont="1" applyFill="1" applyBorder="1" applyAlignment="1">
      <alignment horizontal="left" indent="1"/>
    </xf>
    <xf numFmtId="164" fontId="5" fillId="0" borderId="3" xfId="2" applyNumberFormat="1" applyFont="1" applyFill="1" applyBorder="1"/>
    <xf numFmtId="165" fontId="9" fillId="0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166" fontId="5" fillId="0" borderId="0" xfId="0" applyNumberFormat="1" applyFont="1" applyFill="1" applyBorder="1" applyAlignment="1">
      <alignment horizontal="left" indent="2"/>
    </xf>
    <xf numFmtId="0" fontId="5" fillId="0" borderId="0" xfId="0" applyFont="1" applyFill="1" applyBorder="1"/>
    <xf numFmtId="0" fontId="5" fillId="0" borderId="5" xfId="0" applyFont="1" applyFill="1" applyBorder="1"/>
    <xf numFmtId="164" fontId="7" fillId="0" borderId="5" xfId="2" applyNumberFormat="1" applyFont="1" applyFill="1" applyBorder="1"/>
    <xf numFmtId="165" fontId="9" fillId="0" borderId="5" xfId="0" applyNumberFormat="1" applyFont="1" applyFill="1" applyBorder="1"/>
    <xf numFmtId="0" fontId="7" fillId="0" borderId="0" xfId="0" applyFont="1" applyFill="1"/>
    <xf numFmtId="164" fontId="9" fillId="0" borderId="5" xfId="2" applyNumberFormat="1" applyFont="1" applyFill="1" applyBorder="1" applyAlignment="1">
      <alignment horizontal="right"/>
    </xf>
    <xf numFmtId="164" fontId="5" fillId="0" borderId="5" xfId="2" applyNumberFormat="1" applyFont="1" applyFill="1" applyBorder="1"/>
    <xf numFmtId="164" fontId="5" fillId="0" borderId="0" xfId="2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4" fontId="5" fillId="0" borderId="2" xfId="2" applyNumberFormat="1" applyFont="1" applyFill="1" applyBorder="1"/>
    <xf numFmtId="166" fontId="7" fillId="0" borderId="0" xfId="0" applyNumberFormat="1" applyFont="1" applyFill="1" applyBorder="1" applyAlignment="1">
      <alignment horizontal="left"/>
    </xf>
    <xf numFmtId="164" fontId="7" fillId="0" borderId="2" xfId="2" applyNumberFormat="1" applyFont="1" applyFill="1" applyBorder="1"/>
    <xf numFmtId="167" fontId="5" fillId="0" borderId="5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/>
    </xf>
  </cellXfs>
  <cellStyles count="3">
    <cellStyle name="Standard" xfId="0" builtinId="0"/>
    <cellStyle name="Standard 2" xfId="1" xr:uid="{00000000-0005-0000-0000-000001000000}"/>
    <cellStyle name="Standard_s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>
      <selection activeCell="E57" sqref="E57"/>
    </sheetView>
  </sheetViews>
  <sheetFormatPr baseColWidth="10" defaultColWidth="11.42578125" defaultRowHeight="12.75" x14ac:dyDescent="0.2"/>
  <cols>
    <col min="1" max="1" width="44.7109375" style="3" customWidth="1"/>
    <col min="2" max="2" width="10.7109375" style="3" customWidth="1"/>
    <col min="3" max="3" width="10.7109375" style="39" customWidth="1"/>
    <col min="4" max="4" width="12.28515625" style="3" customWidth="1"/>
    <col min="5" max="5" width="12.7109375" style="3" customWidth="1"/>
    <col min="6" max="16384" width="11.42578125" style="3"/>
  </cols>
  <sheetData>
    <row r="1" spans="1:7" ht="15" x14ac:dyDescent="0.25">
      <c r="A1" s="42" t="s">
        <v>34</v>
      </c>
      <c r="B1" s="43"/>
      <c r="C1" s="43"/>
      <c r="D1" s="43"/>
      <c r="E1" s="43"/>
    </row>
    <row r="2" spans="1:7" s="2" customFormat="1" x14ac:dyDescent="0.2">
      <c r="A2" s="6"/>
      <c r="B2" s="7"/>
      <c r="C2" s="7"/>
      <c r="D2" s="7"/>
      <c r="E2" s="7"/>
    </row>
    <row r="3" spans="1:7" ht="13.5" x14ac:dyDescent="0.2">
      <c r="A3" s="44" t="s">
        <v>0</v>
      </c>
      <c r="B3" s="50" t="s">
        <v>30</v>
      </c>
      <c r="C3" s="51"/>
      <c r="D3" s="51"/>
      <c r="E3" s="51"/>
    </row>
    <row r="4" spans="1:7" ht="26.25" customHeight="1" x14ac:dyDescent="0.2">
      <c r="A4" s="45"/>
      <c r="B4" s="8">
        <v>2024</v>
      </c>
      <c r="C4" s="8">
        <v>2025</v>
      </c>
      <c r="D4" s="52" t="s">
        <v>35</v>
      </c>
      <c r="E4" s="53"/>
    </row>
    <row r="5" spans="1:7" x14ac:dyDescent="0.2">
      <c r="A5" s="46"/>
      <c r="B5" s="50" t="s">
        <v>1</v>
      </c>
      <c r="C5" s="51"/>
      <c r="D5" s="54"/>
      <c r="E5" s="9" t="s">
        <v>2</v>
      </c>
    </row>
    <row r="6" spans="1:7" x14ac:dyDescent="0.2">
      <c r="A6" s="10"/>
      <c r="B6" s="11"/>
      <c r="C6" s="11"/>
      <c r="D6" s="11"/>
      <c r="E6" s="12"/>
    </row>
    <row r="7" spans="1:7" x14ac:dyDescent="0.2">
      <c r="A7" s="47" t="s">
        <v>26</v>
      </c>
      <c r="B7" s="47"/>
      <c r="C7" s="47"/>
      <c r="D7" s="47"/>
      <c r="E7" s="47"/>
    </row>
    <row r="8" spans="1:7" x14ac:dyDescent="0.2">
      <c r="A8" s="13"/>
      <c r="B8" s="13"/>
      <c r="C8" s="40"/>
      <c r="D8" s="13"/>
      <c r="E8" s="13"/>
      <c r="G8" s="41"/>
    </row>
    <row r="9" spans="1:7" x14ac:dyDescent="0.2">
      <c r="A9" s="14" t="s">
        <v>14</v>
      </c>
      <c r="B9" s="15">
        <v>53634</v>
      </c>
      <c r="C9" s="15">
        <v>46190</v>
      </c>
      <c r="D9" s="15">
        <f t="shared" ref="D9:D20" si="0">C9-B9</f>
        <v>-7444</v>
      </c>
      <c r="E9" s="16">
        <f>D9*100/B9</f>
        <v>-13.879255696013722</v>
      </c>
      <c r="F9" s="4"/>
    </row>
    <row r="10" spans="1:7" x14ac:dyDescent="0.2">
      <c r="A10" s="17" t="s">
        <v>13</v>
      </c>
      <c r="B10" s="18"/>
      <c r="C10" s="18"/>
      <c r="D10" s="15"/>
      <c r="E10" s="12"/>
      <c r="F10" s="4"/>
    </row>
    <row r="11" spans="1:7" x14ac:dyDescent="0.2">
      <c r="A11" s="19" t="s">
        <v>16</v>
      </c>
      <c r="B11" s="20">
        <v>46917</v>
      </c>
      <c r="C11" s="20">
        <v>39204</v>
      </c>
      <c r="D11" s="20">
        <f t="shared" si="0"/>
        <v>-7713</v>
      </c>
      <c r="E11" s="21">
        <f t="shared" ref="E11:E20" si="1">D11*100/B11</f>
        <v>-16.439670055630156</v>
      </c>
      <c r="F11" s="4"/>
    </row>
    <row r="12" spans="1:7" x14ac:dyDescent="0.2">
      <c r="A12" s="22" t="s">
        <v>13</v>
      </c>
      <c r="B12" s="20"/>
      <c r="C12" s="20"/>
      <c r="D12" s="20"/>
      <c r="E12" s="21"/>
      <c r="F12" s="4"/>
    </row>
    <row r="13" spans="1:7" x14ac:dyDescent="0.2">
      <c r="A13" s="23" t="s">
        <v>22</v>
      </c>
      <c r="B13" s="20">
        <v>13393</v>
      </c>
      <c r="C13" s="20">
        <v>11035</v>
      </c>
      <c r="D13" s="20">
        <f t="shared" si="0"/>
        <v>-2358</v>
      </c>
      <c r="E13" s="21">
        <f t="shared" si="1"/>
        <v>-17.606212200403196</v>
      </c>
      <c r="F13" s="4"/>
    </row>
    <row r="14" spans="1:7" x14ac:dyDescent="0.2">
      <c r="A14" s="23" t="s">
        <v>23</v>
      </c>
      <c r="B14" s="20">
        <v>4706</v>
      </c>
      <c r="C14" s="20">
        <v>3908</v>
      </c>
      <c r="D14" s="20">
        <f t="shared" si="0"/>
        <v>-798</v>
      </c>
      <c r="E14" s="21">
        <f t="shared" si="1"/>
        <v>-16.957076073098172</v>
      </c>
      <c r="F14" s="4"/>
    </row>
    <row r="15" spans="1:7" x14ac:dyDescent="0.2">
      <c r="A15" s="23" t="s">
        <v>24</v>
      </c>
      <c r="B15" s="20">
        <v>26791</v>
      </c>
      <c r="C15" s="20">
        <v>22023</v>
      </c>
      <c r="D15" s="20">
        <f t="shared" si="0"/>
        <v>-4768</v>
      </c>
      <c r="E15" s="21">
        <f t="shared" si="1"/>
        <v>-17.797021387779477</v>
      </c>
      <c r="F15" s="4"/>
    </row>
    <row r="16" spans="1:7" x14ac:dyDescent="0.2">
      <c r="A16" s="23" t="s">
        <v>17</v>
      </c>
      <c r="B16" s="20">
        <v>2027</v>
      </c>
      <c r="C16" s="20">
        <v>2238</v>
      </c>
      <c r="D16" s="20">
        <f t="shared" si="0"/>
        <v>211</v>
      </c>
      <c r="E16" s="21">
        <f t="shared" si="1"/>
        <v>10.409472126295018</v>
      </c>
      <c r="F16" s="4"/>
    </row>
    <row r="17" spans="1:6" x14ac:dyDescent="0.2">
      <c r="A17" s="22" t="s">
        <v>19</v>
      </c>
      <c r="B17" s="20"/>
      <c r="C17" s="20"/>
      <c r="D17" s="20"/>
      <c r="E17" s="21"/>
      <c r="F17" s="4"/>
    </row>
    <row r="18" spans="1:6" x14ac:dyDescent="0.2">
      <c r="A18" s="23" t="s">
        <v>20</v>
      </c>
      <c r="B18" s="20">
        <v>6717</v>
      </c>
      <c r="C18" s="20">
        <v>6986</v>
      </c>
      <c r="D18" s="20">
        <f t="shared" si="0"/>
        <v>269</v>
      </c>
      <c r="E18" s="21">
        <f t="shared" si="1"/>
        <v>4.0047640315617095</v>
      </c>
      <c r="F18" s="4"/>
    </row>
    <row r="19" spans="1:6" x14ac:dyDescent="0.2">
      <c r="A19" s="24"/>
      <c r="B19" s="25"/>
      <c r="C19" s="25"/>
      <c r="D19" s="26"/>
      <c r="E19" s="27"/>
      <c r="F19" s="4"/>
    </row>
    <row r="20" spans="1:6" x14ac:dyDescent="0.2">
      <c r="A20" s="14" t="s">
        <v>15</v>
      </c>
      <c r="B20" s="15">
        <v>1379</v>
      </c>
      <c r="C20" s="15">
        <v>1169</v>
      </c>
      <c r="D20" s="15">
        <f t="shared" si="0"/>
        <v>-210</v>
      </c>
      <c r="E20" s="12">
        <f t="shared" si="1"/>
        <v>-15.228426395939087</v>
      </c>
      <c r="F20" s="4"/>
    </row>
    <row r="21" spans="1:6" x14ac:dyDescent="0.2">
      <c r="A21" s="24" t="s">
        <v>13</v>
      </c>
      <c r="B21" s="28"/>
      <c r="C21" s="28"/>
      <c r="D21" s="15"/>
      <c r="E21" s="21"/>
      <c r="F21" s="4"/>
    </row>
    <row r="22" spans="1:6" x14ac:dyDescent="0.2">
      <c r="A22" s="19" t="s">
        <v>18</v>
      </c>
      <c r="B22" s="20">
        <v>1116</v>
      </c>
      <c r="C22" s="20">
        <v>893</v>
      </c>
      <c r="D22" s="20">
        <f>C22-B22</f>
        <v>-223</v>
      </c>
      <c r="E22" s="21">
        <f>D22*100/B22</f>
        <v>-19.982078853046595</v>
      </c>
      <c r="F22" s="4"/>
    </row>
    <row r="23" spans="1:6" x14ac:dyDescent="0.2">
      <c r="A23" s="22" t="s">
        <v>19</v>
      </c>
      <c r="B23" s="20"/>
      <c r="C23" s="20"/>
      <c r="D23" s="20"/>
      <c r="E23" s="21"/>
      <c r="F23" s="4"/>
    </row>
    <row r="24" spans="1:6" x14ac:dyDescent="0.2">
      <c r="A24" s="23" t="s">
        <v>21</v>
      </c>
      <c r="B24" s="20">
        <v>263</v>
      </c>
      <c r="C24" s="20">
        <v>276</v>
      </c>
      <c r="D24" s="29">
        <f>C24-B24</f>
        <v>13</v>
      </c>
      <c r="E24" s="27">
        <f>D24*100/B24</f>
        <v>4.9429657794676807</v>
      </c>
      <c r="F24" s="4"/>
    </row>
    <row r="25" spans="1:6" x14ac:dyDescent="0.2">
      <c r="A25" s="24"/>
      <c r="B25" s="30"/>
      <c r="C25" s="30"/>
      <c r="D25" s="26"/>
      <c r="E25" s="27"/>
    </row>
    <row r="26" spans="1:6" x14ac:dyDescent="0.2">
      <c r="A26" s="10" t="s">
        <v>28</v>
      </c>
      <c r="B26" s="15">
        <v>55013</v>
      </c>
      <c r="C26" s="15">
        <v>47359</v>
      </c>
      <c r="D26" s="15">
        <f>C26-B26</f>
        <v>-7654</v>
      </c>
      <c r="E26" s="12">
        <f>D26*100/B26</f>
        <v>-13.913075091342046</v>
      </c>
    </row>
    <row r="27" spans="1:6" x14ac:dyDescent="0.2">
      <c r="A27" s="24"/>
      <c r="B27" s="31"/>
      <c r="C27" s="31"/>
      <c r="D27" s="11"/>
      <c r="E27" s="16"/>
    </row>
    <row r="28" spans="1:6" x14ac:dyDescent="0.2">
      <c r="A28" s="49" t="s">
        <v>27</v>
      </c>
      <c r="B28" s="49"/>
      <c r="C28" s="49"/>
      <c r="D28" s="49"/>
      <c r="E28" s="49"/>
    </row>
    <row r="29" spans="1:6" x14ac:dyDescent="0.2">
      <c r="A29" s="13"/>
      <c r="B29" s="13"/>
      <c r="C29" s="40"/>
      <c r="D29" s="13"/>
      <c r="E29" s="13"/>
    </row>
    <row r="30" spans="1:6" x14ac:dyDescent="0.2">
      <c r="A30" s="32" t="s">
        <v>3</v>
      </c>
      <c r="B30" s="20">
        <v>20854</v>
      </c>
      <c r="C30" s="20">
        <v>15575</v>
      </c>
      <c r="D30" s="33">
        <f>C30-B30</f>
        <v>-5279</v>
      </c>
      <c r="E30" s="21">
        <f>D30*100/B30</f>
        <v>-25.31408842428311</v>
      </c>
      <c r="F30" s="4"/>
    </row>
    <row r="31" spans="1:6" x14ac:dyDescent="0.2">
      <c r="A31" s="32" t="s">
        <v>4</v>
      </c>
      <c r="B31" s="20">
        <v>6220</v>
      </c>
      <c r="C31" s="20">
        <v>6106</v>
      </c>
      <c r="D31" s="33">
        <f t="shared" ref="D31:D42" si="2">C31-B31</f>
        <v>-114</v>
      </c>
      <c r="E31" s="21">
        <f t="shared" ref="E31:E42" si="3">D31*100/B31</f>
        <v>-1.832797427652733</v>
      </c>
      <c r="F31" s="4"/>
    </row>
    <row r="32" spans="1:6" x14ac:dyDescent="0.2">
      <c r="A32" s="32" t="s">
        <v>5</v>
      </c>
      <c r="B32" s="20">
        <v>4829</v>
      </c>
      <c r="C32" s="20">
        <v>5101</v>
      </c>
      <c r="D32" s="33">
        <f t="shared" si="2"/>
        <v>272</v>
      </c>
      <c r="E32" s="21">
        <f t="shared" si="3"/>
        <v>5.6326361565541516</v>
      </c>
      <c r="F32" s="4"/>
    </row>
    <row r="33" spans="1:6" x14ac:dyDescent="0.2">
      <c r="A33" s="32" t="s">
        <v>6</v>
      </c>
      <c r="B33" s="20">
        <v>3994</v>
      </c>
      <c r="C33" s="20">
        <v>2996</v>
      </c>
      <c r="D33" s="33">
        <f t="shared" si="2"/>
        <v>-998</v>
      </c>
      <c r="E33" s="21">
        <f t="shared" si="3"/>
        <v>-24.987481221832748</v>
      </c>
      <c r="F33" s="4"/>
    </row>
    <row r="34" spans="1:6" x14ac:dyDescent="0.2">
      <c r="A34" s="32" t="s">
        <v>7</v>
      </c>
      <c r="B34" s="20">
        <v>6502</v>
      </c>
      <c r="C34" s="20">
        <v>6214</v>
      </c>
      <c r="D34" s="33">
        <f t="shared" si="2"/>
        <v>-288</v>
      </c>
      <c r="E34" s="21">
        <f t="shared" si="3"/>
        <v>-4.4294063365118426</v>
      </c>
      <c r="F34" s="4"/>
    </row>
    <row r="35" spans="1:6" x14ac:dyDescent="0.2">
      <c r="A35" s="32" t="s">
        <v>8</v>
      </c>
      <c r="B35" s="20">
        <v>4237</v>
      </c>
      <c r="C35" s="20">
        <v>4196</v>
      </c>
      <c r="D35" s="33">
        <f t="shared" si="2"/>
        <v>-41</v>
      </c>
      <c r="E35" s="21">
        <f t="shared" si="3"/>
        <v>-0.96766580127448665</v>
      </c>
      <c r="F35" s="4"/>
    </row>
    <row r="36" spans="1:6" x14ac:dyDescent="0.2">
      <c r="A36" s="32" t="s">
        <v>9</v>
      </c>
      <c r="B36" s="20">
        <v>8377</v>
      </c>
      <c r="C36" s="20">
        <v>7171</v>
      </c>
      <c r="D36" s="33">
        <f t="shared" si="2"/>
        <v>-1206</v>
      </c>
      <c r="E36" s="21">
        <f t="shared" si="3"/>
        <v>-14.396562015041184</v>
      </c>
      <c r="F36" s="4"/>
    </row>
    <row r="37" spans="1:6" x14ac:dyDescent="0.2">
      <c r="A37" s="32"/>
      <c r="B37" s="20"/>
      <c r="C37" s="20"/>
      <c r="D37" s="33"/>
      <c r="E37" s="21"/>
      <c r="F37" s="4"/>
    </row>
    <row r="38" spans="1:6" x14ac:dyDescent="0.2">
      <c r="A38" s="34" t="s">
        <v>10</v>
      </c>
      <c r="B38" s="15">
        <v>55013</v>
      </c>
      <c r="C38" s="15">
        <v>47359</v>
      </c>
      <c r="D38" s="35">
        <f t="shared" si="2"/>
        <v>-7654</v>
      </c>
      <c r="E38" s="12">
        <f t="shared" si="3"/>
        <v>-13.913075091342046</v>
      </c>
      <c r="F38" s="4"/>
    </row>
    <row r="39" spans="1:6" x14ac:dyDescent="0.2">
      <c r="A39" s="24"/>
      <c r="B39" s="36"/>
      <c r="C39" s="36"/>
      <c r="D39" s="30"/>
      <c r="E39" s="27"/>
      <c r="F39" s="4"/>
    </row>
    <row r="40" spans="1:6" x14ac:dyDescent="0.2">
      <c r="A40" s="32" t="s">
        <v>11</v>
      </c>
      <c r="B40" s="20">
        <v>15862</v>
      </c>
      <c r="C40" s="20">
        <v>13684</v>
      </c>
      <c r="D40" s="33">
        <f t="shared" si="2"/>
        <v>-2178</v>
      </c>
      <c r="E40" s="21">
        <f t="shared" si="3"/>
        <v>-13.730929264909847</v>
      </c>
      <c r="F40" s="4"/>
    </row>
    <row r="41" spans="1:6" ht="13.5" x14ac:dyDescent="0.2">
      <c r="A41" s="37" t="s">
        <v>31</v>
      </c>
      <c r="B41" s="20">
        <v>12306</v>
      </c>
      <c r="C41" s="20">
        <v>10611</v>
      </c>
      <c r="D41" s="33">
        <f t="shared" si="2"/>
        <v>-1695</v>
      </c>
      <c r="E41" s="21">
        <f t="shared" si="3"/>
        <v>-13.773768893222819</v>
      </c>
      <c r="F41" s="4"/>
    </row>
    <row r="42" spans="1:6" x14ac:dyDescent="0.2">
      <c r="A42" s="32" t="s">
        <v>12</v>
      </c>
      <c r="B42" s="20">
        <v>39151</v>
      </c>
      <c r="C42" s="20">
        <v>33675</v>
      </c>
      <c r="D42" s="33">
        <f t="shared" si="2"/>
        <v>-5476</v>
      </c>
      <c r="E42" s="21">
        <f t="shared" si="3"/>
        <v>-13.986871344282394</v>
      </c>
      <c r="F42" s="4"/>
    </row>
    <row r="43" spans="1:6" x14ac:dyDescent="0.2">
      <c r="A43" s="5" t="s">
        <v>25</v>
      </c>
      <c r="B43" s="5"/>
      <c r="C43" s="5"/>
      <c r="D43" s="38"/>
      <c r="E43" s="38"/>
      <c r="F43" s="1"/>
    </row>
    <row r="44" spans="1:6" ht="13.5" x14ac:dyDescent="0.2">
      <c r="A44" s="48" t="s">
        <v>32</v>
      </c>
      <c r="B44" s="48"/>
      <c r="C44" s="48"/>
      <c r="D44" s="48"/>
      <c r="E44" s="48"/>
    </row>
    <row r="45" spans="1:6" ht="13.5" x14ac:dyDescent="0.2">
      <c r="A45" s="48" t="s">
        <v>33</v>
      </c>
      <c r="B45" s="48"/>
      <c r="C45" s="48"/>
      <c r="D45" s="48"/>
      <c r="E45" s="48"/>
    </row>
    <row r="46" spans="1:6" x14ac:dyDescent="0.2">
      <c r="A46" s="39"/>
      <c r="B46" s="39"/>
      <c r="D46" s="39"/>
      <c r="E46" s="39"/>
    </row>
    <row r="47" spans="1:6" x14ac:dyDescent="0.2">
      <c r="A47" s="55" t="s">
        <v>29</v>
      </c>
      <c r="B47" s="55"/>
      <c r="C47" s="55"/>
      <c r="D47" s="55"/>
      <c r="E47" s="55"/>
    </row>
  </sheetData>
  <mergeCells count="10">
    <mergeCell ref="A47:E47"/>
    <mergeCell ref="A1:E1"/>
    <mergeCell ref="A3:A5"/>
    <mergeCell ref="A7:E7"/>
    <mergeCell ref="A44:E44"/>
    <mergeCell ref="A45:E45"/>
    <mergeCell ref="A28:E28"/>
    <mergeCell ref="B3:E3"/>
    <mergeCell ref="D4:E4"/>
    <mergeCell ref="B5:D5"/>
  </mergeCells>
  <phoneticPr fontId="0" type="noConversion"/>
  <pageMargins left="0.78740157480314965" right="0.78740157480314965" top="0.59055118110236227" bottom="0.78740157480314965" header="0.51181102362204722" footer="0.51181102362204722"/>
  <pageSetup paperSize="9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PM-Tabelle-BF_2024_2025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2026-05-04T13:31:08Z</dcterms:created>
  <dcterms:modified xsi:type="dcterms:W3CDTF">2026-05-04T13:31:53Z</dcterms:modified>
</cp:coreProperties>
</file>